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40" windowHeight="4650" activeTab="0"/>
  </bookViews>
  <sheets>
    <sheet name="02Desglose de Participacione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'02Desglose de Participaciones'!$A$1:$O$81</definedName>
  </definedNames>
  <calcPr fullCalcOnLoad="1"/>
</workbook>
</file>

<file path=xl/sharedStrings.xml><?xml version="1.0" encoding="utf-8"?>
<sst xmlns="http://schemas.openxmlformats.org/spreadsheetml/2006/main" count="115" uniqueCount="100">
  <si>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</si>
  <si>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</si>
  <si>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</si>
  <si>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</si>
  <si>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</si>
  <si>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</si>
  <si>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</si>
  <si>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</si>
  <si>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</si>
  <si>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</si>
  <si>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</si>
  <si>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</si>
  <si>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</si>
  <si>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</si>
  <si>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</si>
  <si>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</si>
  <si>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</si>
  <si>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</si>
  <si>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</si>
  <si>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</si>
  <si>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</si>
  <si>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</si>
  <si>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</si>
  <si>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</si>
  <si>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</si>
  <si>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</si>
  <si>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</si>
  <si>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</si>
  <si>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</si>
  <si>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</si>
  <si>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</si>
  <si>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</si>
  <si>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</si>
  <si>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</si>
  <si>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</si>
  <si>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</si>
  <si>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</si>
  <si>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</si>
  <si>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</si>
  <si>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</si>
  <si>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</si>
  <si>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</si>
  <si>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</si>
  <si>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</si>
  <si>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</si>
  <si>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</si>
  <si>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</si>
  <si>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</si>
  <si>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</si>
  <si>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</si>
  <si>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</si>
  <si>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</si>
  <si>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</si>
  <si>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</si>
  <si>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</si>
  <si>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</si>
  <si>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</si>
  <si>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</si>
  <si>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</si>
  <si>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</si>
  <si>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</si>
  <si>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</si>
  <si>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</si>
  <si>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</si>
  <si>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</si>
  <si>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</si>
  <si>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</si>
  <si>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TOTAL</t>
  </si>
  <si>
    <t>CIVIL</t>
  </si>
  <si>
    <t>ESTATALES</t>
  </si>
  <si>
    <t>NUEVOS</t>
  </si>
  <si>
    <t>DIESEL   30%</t>
  </si>
  <si>
    <t>DIESEL   70%</t>
  </si>
  <si>
    <t>Y SERVICIOS</t>
  </si>
  <si>
    <t>TENENCIA</t>
  </si>
  <si>
    <t>MUNICIPAL</t>
  </si>
  <si>
    <t>FISCALIZACION</t>
  </si>
  <si>
    <t>GENERAL</t>
  </si>
  <si>
    <t>MUNICIPIO</t>
  </si>
  <si>
    <t>70% y 30%</t>
  </si>
  <si>
    <t xml:space="preserve">REGISTRO </t>
  </si>
  <si>
    <t>IMPUESTOS</t>
  </si>
  <si>
    <t>AUTOMOVILES</t>
  </si>
  <si>
    <t>GASOLINA Y</t>
  </si>
  <si>
    <t>PRODUCCION</t>
  </si>
  <si>
    <t xml:space="preserve">SOBRE </t>
  </si>
  <si>
    <t>FOMENTO</t>
  </si>
  <si>
    <t>FONDO DE</t>
  </si>
  <si>
    <t>FONDO</t>
  </si>
  <si>
    <t>Y DIESEL</t>
  </si>
  <si>
    <t>SOBRE</t>
  </si>
  <si>
    <t>IMPUESTO</t>
  </si>
  <si>
    <t>GASOLINA</t>
  </si>
  <si>
    <t>ESPECIAL</t>
  </si>
  <si>
    <t>IEPS</t>
  </si>
  <si>
    <t>REVISION</t>
  </si>
  <si>
    <t>SOLO PARA</t>
  </si>
  <si>
    <t>DESGLOSE DE PARTICIPACIONES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</si>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</sst>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7.5"/>
      <name val="Arial"/>
      <family val="2"/>
    </font>
    <font>
      <sz val="6"/>
      <color indexed="8"/>
      <name val="Arial"/>
      <family val="2"/>
    </font>
    <font>
      <sz val="6"/>
      <name val="MS Sans Serif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40" fontId="20" fillId="0" borderId="0" xfId="50" applyNumberFormat="1" applyFont="1" applyAlignment="1">
      <alignment/>
    </xf>
    <xf numFmtId="40" fontId="20" fillId="33" borderId="0" xfId="50" applyNumberFormat="1" applyFont="1" applyFill="1" applyAlignment="1">
      <alignment/>
    </xf>
    <xf numFmtId="38" fontId="20" fillId="0" borderId="0" xfId="50" applyNumberFormat="1" applyFont="1" applyAlignment="1">
      <alignment/>
    </xf>
    <xf numFmtId="0" fontId="21" fillId="0" borderId="0" xfId="55" applyFont="1" applyProtection="1">
      <alignment/>
      <protection/>
    </xf>
    <xf numFmtId="1" fontId="21" fillId="0" borderId="0" xfId="55" applyNumberFormat="1" applyFont="1" applyAlignment="1" applyProtection="1">
      <alignment horizontal="center"/>
      <protection/>
    </xf>
    <xf numFmtId="0" fontId="22" fillId="0" borderId="0" xfId="55" applyFont="1" applyProtection="1">
      <alignment/>
      <protection/>
    </xf>
    <xf numFmtId="40" fontId="23" fillId="0" borderId="0" xfId="50" applyNumberFormat="1" applyFont="1" applyAlignment="1">
      <alignment/>
    </xf>
    <xf numFmtId="40" fontId="23" fillId="33" borderId="0" xfId="50" applyNumberFormat="1" applyFont="1" applyFill="1" applyAlignment="1">
      <alignment/>
    </xf>
    <xf numFmtId="38" fontId="23" fillId="0" borderId="0" xfId="50" applyNumberFormat="1" applyFont="1" applyAlignment="1">
      <alignment/>
    </xf>
    <xf numFmtId="1" fontId="22" fillId="0" borderId="0" xfId="55" applyNumberFormat="1" applyFont="1" applyAlignment="1" applyProtection="1">
      <alignment horizontal="center"/>
      <protection/>
    </xf>
    <xf numFmtId="40" fontId="22" fillId="0" borderId="0" xfId="50" applyNumberFormat="1" applyFont="1" applyAlignment="1" applyProtection="1">
      <alignment horizontal="center"/>
      <protection/>
    </xf>
    <xf numFmtId="40" fontId="22" fillId="0" borderId="0" xfId="50" applyNumberFormat="1" applyFont="1" applyAlignment="1" applyProtection="1">
      <alignment/>
      <protection/>
    </xf>
    <xf numFmtId="40" fontId="24" fillId="0" borderId="0" xfId="50" applyNumberFormat="1" applyFont="1" applyAlignment="1" applyProtection="1">
      <alignment/>
      <protection/>
    </xf>
    <xf numFmtId="40" fontId="24" fillId="33" borderId="0" xfId="50" applyNumberFormat="1" applyFont="1" applyFill="1" applyAlignment="1" applyProtection="1">
      <alignment/>
      <protection/>
    </xf>
    <xf numFmtId="0" fontId="24" fillId="0" borderId="0" xfId="55" applyFont="1" applyProtection="1">
      <alignment/>
      <protection/>
    </xf>
    <xf numFmtId="0" fontId="24" fillId="33" borderId="0" xfId="55" applyFont="1" applyFill="1" applyProtection="1">
      <alignment/>
      <protection/>
    </xf>
    <xf numFmtId="40" fontId="25" fillId="0" borderId="0" xfId="50" applyNumberFormat="1" applyFont="1" applyAlignment="1" applyProtection="1">
      <alignment horizontal="center"/>
      <protection/>
    </xf>
    <xf numFmtId="40" fontId="20" fillId="0" borderId="0" xfId="50" applyNumberFormat="1" applyFont="1" applyBorder="1" applyAlignment="1" applyProtection="1">
      <alignment/>
      <protection locked="0"/>
    </xf>
    <xf numFmtId="40" fontId="20" fillId="33" borderId="0" xfId="50" applyNumberFormat="1" applyFont="1" applyFill="1" applyBorder="1" applyAlignment="1" applyProtection="1">
      <alignment/>
      <protection locked="0"/>
    </xf>
    <xf numFmtId="38" fontId="20" fillId="0" borderId="0" xfId="50" applyNumberFormat="1" applyFont="1" applyBorder="1" applyAlignment="1" applyProtection="1">
      <alignment horizontal="center"/>
      <protection locked="0"/>
    </xf>
    <xf numFmtId="0" fontId="21" fillId="0" borderId="0" xfId="55" applyFont="1" applyBorder="1" applyProtection="1">
      <alignment/>
      <protection/>
    </xf>
    <xf numFmtId="0" fontId="26" fillId="0" borderId="0" xfId="55" applyFont="1" applyAlignment="1" applyProtection="1">
      <alignment horizontal="center"/>
      <protection/>
    </xf>
    <xf numFmtId="40" fontId="27" fillId="0" borderId="0" xfId="50" applyNumberFormat="1" applyFont="1" applyBorder="1" applyAlignment="1" applyProtection="1">
      <alignment/>
      <protection locked="0"/>
    </xf>
    <xf numFmtId="40" fontId="27" fillId="33" borderId="0" xfId="50" applyNumberFormat="1" applyFont="1" applyFill="1" applyBorder="1" applyAlignment="1" applyProtection="1">
      <alignment/>
      <protection locked="0"/>
    </xf>
    <xf numFmtId="38" fontId="27" fillId="0" borderId="0" xfId="50" applyNumberFormat="1" applyFont="1" applyBorder="1" applyAlignment="1" applyProtection="1">
      <alignment horizontal="center"/>
      <protection locked="0"/>
    </xf>
    <xf numFmtId="0" fontId="28" fillId="0" borderId="0" xfId="55" applyFont="1" applyBorder="1" applyProtection="1">
      <alignment/>
      <protection/>
    </xf>
    <xf numFmtId="0" fontId="29" fillId="0" borderId="0" xfId="55" applyFont="1" applyAlignment="1" applyProtection="1">
      <alignment horizontal="center"/>
      <protection/>
    </xf>
    <xf numFmtId="40" fontId="27" fillId="0" borderId="0" xfId="50" applyNumberFormat="1" applyFont="1" applyAlignment="1">
      <alignment/>
    </xf>
    <xf numFmtId="40" fontId="27" fillId="33" borderId="0" xfId="50" applyNumberFormat="1" applyFont="1" applyFill="1" applyAlignment="1">
      <alignment/>
    </xf>
    <xf numFmtId="0" fontId="29" fillId="0" borderId="0" xfId="55" applyFont="1" applyProtection="1">
      <alignment/>
      <protection/>
    </xf>
    <xf numFmtId="40" fontId="27" fillId="0" borderId="0" xfId="50" applyNumberFormat="1" applyFont="1" applyBorder="1" applyAlignment="1">
      <alignment/>
    </xf>
    <xf numFmtId="40" fontId="27" fillId="33" borderId="0" xfId="50" applyNumberFormat="1" applyFont="1" applyFill="1" applyBorder="1" applyAlignment="1">
      <alignment/>
    </xf>
    <xf numFmtId="0" fontId="29" fillId="0" borderId="0" xfId="55" applyFont="1" applyProtection="1">
      <alignment/>
      <protection locked="0"/>
    </xf>
    <xf numFmtId="0" fontId="29" fillId="0" borderId="0" xfId="55" applyFont="1" applyAlignment="1" applyProtection="1">
      <alignment horizontal="center"/>
      <protection locked="0"/>
    </xf>
    <xf numFmtId="0" fontId="30" fillId="0" borderId="0" xfId="55" applyFont="1" applyProtection="1">
      <alignment/>
      <protection locked="0"/>
    </xf>
    <xf numFmtId="0" fontId="30" fillId="0" borderId="0" xfId="55" applyFont="1" applyProtection="1">
      <alignment/>
      <protection/>
    </xf>
    <xf numFmtId="1" fontId="29" fillId="0" borderId="0" xfId="55" applyNumberFormat="1" applyFont="1" applyAlignment="1" applyProtection="1">
      <alignment horizontal="center"/>
      <protection/>
    </xf>
    <xf numFmtId="0" fontId="19" fillId="0" borderId="0" xfId="55" applyFont="1" applyBorder="1" applyProtection="1">
      <alignment/>
      <protection/>
    </xf>
    <xf numFmtId="0" fontId="30" fillId="0" borderId="0" xfId="55" applyFont="1" applyBorder="1" applyProtection="1">
      <alignment/>
      <protection/>
    </xf>
    <xf numFmtId="1" fontId="29" fillId="0" borderId="0" xfId="55" applyNumberFormat="1" applyFont="1" applyBorder="1" applyAlignment="1" applyProtection="1">
      <alignment horizontal="center"/>
      <protection/>
    </xf>
    <xf numFmtId="40" fontId="27" fillId="0" borderId="0" xfId="50" applyNumberFormat="1" applyFont="1" applyBorder="1" applyAlignment="1" applyProtection="1">
      <alignment horizontal="center"/>
      <protection/>
    </xf>
    <xf numFmtId="40" fontId="27" fillId="33" borderId="0" xfId="50" applyNumberFormat="1" applyFont="1" applyFill="1" applyBorder="1" applyAlignment="1" applyProtection="1">
      <alignment horizontal="center"/>
      <protection/>
    </xf>
    <xf numFmtId="40" fontId="27" fillId="0" borderId="10" xfId="50" applyNumberFormat="1" applyFont="1" applyBorder="1" applyAlignment="1" applyProtection="1">
      <alignment horizontal="center"/>
      <protection/>
    </xf>
    <xf numFmtId="38" fontId="27" fillId="0" borderId="10" xfId="50" applyNumberFormat="1" applyFont="1" applyBorder="1" applyAlignment="1" applyProtection="1">
      <alignment horizontal="center"/>
      <protection/>
    </xf>
    <xf numFmtId="0" fontId="29" fillId="0" borderId="10" xfId="55" applyFont="1" applyBorder="1" applyAlignment="1" applyProtection="1">
      <alignment horizontal="center"/>
      <protection/>
    </xf>
    <xf numFmtId="1" fontId="29" fillId="0" borderId="10" xfId="55" applyNumberFormat="1" applyFont="1" applyBorder="1" applyAlignment="1" applyProtection="1">
      <alignment horizontal="center"/>
      <protection/>
    </xf>
    <xf numFmtId="40" fontId="27" fillId="0" borderId="0" xfId="50" applyNumberFormat="1" applyFont="1" applyBorder="1" applyAlignment="1" quotePrefix="1">
      <alignment horizontal="center"/>
    </xf>
    <xf numFmtId="40" fontId="27" fillId="33" borderId="0" xfId="50" applyNumberFormat="1" applyFont="1" applyFill="1" applyBorder="1" applyAlignment="1">
      <alignment horizontal="center"/>
    </xf>
    <xf numFmtId="40" fontId="27" fillId="0" borderId="0" xfId="50" applyNumberFormat="1" applyFont="1" applyBorder="1" applyAlignment="1">
      <alignment horizontal="center"/>
    </xf>
    <xf numFmtId="38" fontId="27" fillId="0" borderId="0" xfId="50" applyNumberFormat="1" applyFont="1" applyBorder="1" applyAlignment="1">
      <alignment horizontal="center"/>
    </xf>
    <xf numFmtId="0" fontId="29" fillId="0" borderId="0" xfId="55" applyFont="1" applyBorder="1">
      <alignment/>
      <protection/>
    </xf>
    <xf numFmtId="38" fontId="27" fillId="0" borderId="0" xfId="50" applyNumberFormat="1" applyFont="1" applyBorder="1" applyAlignment="1" applyProtection="1">
      <alignment horizontal="center"/>
      <protection/>
    </xf>
    <xf numFmtId="164" fontId="29" fillId="0" borderId="0" xfId="55" applyNumberFormat="1" applyFont="1" applyBorder="1" applyAlignment="1" applyProtection="1">
      <alignment horizontal="center"/>
      <protection/>
    </xf>
    <xf numFmtId="0" fontId="19" fillId="0" borderId="0" xfId="55" applyFont="1" applyBorder="1" applyAlignment="1" applyProtection="1">
      <alignment horizontal="justify"/>
      <protection/>
    </xf>
    <xf numFmtId="38" fontId="29" fillId="0" borderId="0" xfId="50" applyNumberFormat="1" applyFont="1" applyBorder="1" applyAlignment="1">
      <alignment horizontal="center"/>
    </xf>
    <xf numFmtId="38" fontId="29" fillId="33" borderId="0" xfId="50" applyNumberFormat="1" applyFont="1" applyFill="1" applyBorder="1" applyAlignment="1">
      <alignment horizontal="center"/>
    </xf>
    <xf numFmtId="38" fontId="29" fillId="0" borderId="11" xfId="50" applyNumberFormat="1" applyFont="1" applyBorder="1" applyAlignment="1">
      <alignment horizontal="center"/>
    </xf>
    <xf numFmtId="38" fontId="24" fillId="0" borderId="0" xfId="50" applyNumberFormat="1" applyFont="1" applyBorder="1" applyAlignment="1">
      <alignment horizontal="center"/>
    </xf>
    <xf numFmtId="38" fontId="24" fillId="33" borderId="0" xfId="50" applyNumberFormat="1" applyFont="1" applyFill="1" applyBorder="1" applyAlignment="1">
      <alignment horizontal="center"/>
    </xf>
    <xf numFmtId="38" fontId="31" fillId="0" borderId="10" xfId="50" applyNumberFormat="1" applyFont="1" applyBorder="1" applyAlignment="1">
      <alignment horizontal="center"/>
    </xf>
    <xf numFmtId="38" fontId="31" fillId="0" borderId="0" xfId="50" applyNumberFormat="1" applyFont="1" applyBorder="1" applyAlignment="1">
      <alignment horizontal="center"/>
    </xf>
    <xf numFmtId="0" fontId="32" fillId="0" borderId="0" xfId="55" applyFont="1" applyProtection="1">
      <alignment/>
      <protection/>
    </xf>
    <xf numFmtId="38" fontId="33" fillId="0" borderId="0" xfId="50" applyNumberFormat="1" applyFont="1" applyAlignment="1">
      <alignment horizontal="center"/>
    </xf>
    <xf numFmtId="38" fontId="33" fillId="0" borderId="0" xfId="50" applyNumberFormat="1" applyFont="1" applyAlignment="1">
      <alignment horizontal="center"/>
    </xf>
    <xf numFmtId="38" fontId="34" fillId="0" borderId="0" xfId="50" applyNumberFormat="1" applyFont="1" applyAlignment="1">
      <alignment horizontal="center"/>
    </xf>
    <xf numFmtId="38" fontId="35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OBAL20140401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ABRIL DE 2014</v>
          </cell>
        </row>
        <row r="12">
          <cell r="C12">
            <v>1982380.92</v>
          </cell>
          <cell r="D12">
            <v>103594.31</v>
          </cell>
          <cell r="E12">
            <v>342183.37</v>
          </cell>
          <cell r="F12">
            <v>1723.55</v>
          </cell>
          <cell r="G12">
            <v>28430.61</v>
          </cell>
          <cell r="H12">
            <v>34375.9</v>
          </cell>
          <cell r="I12">
            <v>36357.03</v>
          </cell>
          <cell r="J12">
            <v>31635.37</v>
          </cell>
          <cell r="K12">
            <v>233370.71</v>
          </cell>
          <cell r="L12">
            <v>0</v>
          </cell>
        </row>
        <row r="13">
          <cell r="C13">
            <v>1743539.85</v>
          </cell>
          <cell r="D13">
            <v>91113.07</v>
          </cell>
          <cell r="E13">
            <v>300956.46</v>
          </cell>
          <cell r="F13">
            <v>1515.89</v>
          </cell>
          <cell r="G13">
            <v>25005.23</v>
          </cell>
          <cell r="H13">
            <v>66915.54</v>
          </cell>
          <cell r="I13">
            <v>31976.67</v>
          </cell>
          <cell r="J13">
            <v>27823.88</v>
          </cell>
          <cell r="K13">
            <v>312415.63</v>
          </cell>
          <cell r="L13">
            <v>0</v>
          </cell>
        </row>
        <row r="14">
          <cell r="C14">
            <v>1576351.09</v>
          </cell>
          <cell r="D14">
            <v>82376.2</v>
          </cell>
          <cell r="E14">
            <v>272097.62</v>
          </cell>
          <cell r="F14">
            <v>1370.53</v>
          </cell>
          <cell r="G14">
            <v>22607.47</v>
          </cell>
          <cell r="H14">
            <v>25230.6</v>
          </cell>
          <cell r="I14">
            <v>28910.41</v>
          </cell>
          <cell r="J14">
            <v>25155.84</v>
          </cell>
          <cell r="K14">
            <v>191966.23</v>
          </cell>
          <cell r="L14">
            <v>0</v>
          </cell>
        </row>
        <row r="15">
          <cell r="C15">
            <v>1456930.56</v>
          </cell>
          <cell r="D15">
            <v>76135.58</v>
          </cell>
          <cell r="E15">
            <v>251484.16</v>
          </cell>
          <cell r="F15">
            <v>1266.71</v>
          </cell>
          <cell r="G15">
            <v>20894.78</v>
          </cell>
          <cell r="H15">
            <v>32068.57</v>
          </cell>
          <cell r="I15">
            <v>26720.23</v>
          </cell>
          <cell r="J15">
            <v>23250.09</v>
          </cell>
          <cell r="K15">
            <v>112921.31</v>
          </cell>
          <cell r="L15">
            <v>0</v>
          </cell>
        </row>
        <row r="16">
          <cell r="C16">
            <v>1385278.23</v>
          </cell>
          <cell r="D16">
            <v>72391.2</v>
          </cell>
          <cell r="E16">
            <v>239116.09</v>
          </cell>
          <cell r="F16">
            <v>1204.41</v>
          </cell>
          <cell r="G16">
            <v>19867.17</v>
          </cell>
          <cell r="H16">
            <v>71935.26</v>
          </cell>
          <cell r="I16">
            <v>25406.12</v>
          </cell>
          <cell r="J16">
            <v>22106.65</v>
          </cell>
          <cell r="K16">
            <v>304887.54</v>
          </cell>
          <cell r="L16">
            <v>0</v>
          </cell>
        </row>
        <row r="17">
          <cell r="C17">
            <v>1289741.8</v>
          </cell>
          <cell r="D17">
            <v>67398.71</v>
          </cell>
          <cell r="E17">
            <v>222625.32</v>
          </cell>
          <cell r="F17">
            <v>1121.35</v>
          </cell>
          <cell r="G17">
            <v>18497.02</v>
          </cell>
          <cell r="H17">
            <v>18035.57</v>
          </cell>
          <cell r="I17">
            <v>23653.97</v>
          </cell>
          <cell r="J17">
            <v>20582.05</v>
          </cell>
          <cell r="K17">
            <v>176910.06</v>
          </cell>
          <cell r="L17">
            <v>0</v>
          </cell>
        </row>
        <row r="18">
          <cell r="C18">
            <v>1719655.74</v>
          </cell>
          <cell r="D18">
            <v>89864.94</v>
          </cell>
          <cell r="E18">
            <v>296833.77</v>
          </cell>
          <cell r="F18">
            <v>1495.13</v>
          </cell>
          <cell r="G18">
            <v>24662.69</v>
          </cell>
          <cell r="H18">
            <v>53023.56</v>
          </cell>
          <cell r="I18">
            <v>31538.63</v>
          </cell>
          <cell r="J18">
            <v>27442.73</v>
          </cell>
          <cell r="K18">
            <v>274775.19</v>
          </cell>
          <cell r="L18">
            <v>0</v>
          </cell>
        </row>
        <row r="19">
          <cell r="C19">
            <v>1337510.02</v>
          </cell>
          <cell r="D19">
            <v>69894.96</v>
          </cell>
          <cell r="E19">
            <v>230870.71</v>
          </cell>
          <cell r="F19">
            <v>1162.88</v>
          </cell>
          <cell r="G19">
            <v>19182.1</v>
          </cell>
          <cell r="H19">
            <v>43092.14</v>
          </cell>
          <cell r="I19">
            <v>24530.05</v>
          </cell>
          <cell r="J19">
            <v>21344.35</v>
          </cell>
          <cell r="K19">
            <v>188202.19</v>
          </cell>
          <cell r="L19">
            <v>0</v>
          </cell>
        </row>
        <row r="20">
          <cell r="C20">
            <v>2603367.72</v>
          </cell>
          <cell r="D20">
            <v>136045.54</v>
          </cell>
          <cell r="E20">
            <v>449373.34</v>
          </cell>
          <cell r="F20">
            <v>2263.46</v>
          </cell>
          <cell r="G20">
            <v>37336.58</v>
          </cell>
          <cell r="H20">
            <v>86310.31</v>
          </cell>
          <cell r="I20">
            <v>47745.98</v>
          </cell>
          <cell r="J20">
            <v>41545.25</v>
          </cell>
          <cell r="K20">
            <v>398988.64</v>
          </cell>
          <cell r="L20">
            <v>0</v>
          </cell>
        </row>
        <row r="21">
          <cell r="C21">
            <v>2125685.57</v>
          </cell>
          <cell r="D21">
            <v>111083.06</v>
          </cell>
          <cell r="E21">
            <v>366919.52</v>
          </cell>
          <cell r="F21">
            <v>1848.15</v>
          </cell>
          <cell r="G21">
            <v>30485.83</v>
          </cell>
          <cell r="H21">
            <v>67143.57</v>
          </cell>
          <cell r="I21">
            <v>38985.25</v>
          </cell>
          <cell r="J21">
            <v>33922.27</v>
          </cell>
          <cell r="K21">
            <v>338763.94</v>
          </cell>
          <cell r="L21">
            <v>0</v>
          </cell>
        </row>
        <row r="22">
          <cell r="C22">
            <v>6185983.84</v>
          </cell>
          <cell r="D22">
            <v>323264.17</v>
          </cell>
          <cell r="E22">
            <v>1067777.02</v>
          </cell>
          <cell r="F22">
            <v>5378.31</v>
          </cell>
          <cell r="G22">
            <v>88717.19</v>
          </cell>
          <cell r="H22">
            <v>146264.86</v>
          </cell>
          <cell r="I22">
            <v>113451.46</v>
          </cell>
          <cell r="J22">
            <v>98717.61</v>
          </cell>
          <cell r="K22">
            <v>700112.14</v>
          </cell>
          <cell r="L22">
            <v>0</v>
          </cell>
        </row>
        <row r="23">
          <cell r="C23">
            <v>1313625.91</v>
          </cell>
          <cell r="D23">
            <v>68646.83</v>
          </cell>
          <cell r="E23">
            <v>226748.02</v>
          </cell>
          <cell r="F23">
            <v>1142.11</v>
          </cell>
          <cell r="G23">
            <v>18839.56</v>
          </cell>
          <cell r="H23">
            <v>26388.76</v>
          </cell>
          <cell r="I23">
            <v>24092.01</v>
          </cell>
          <cell r="J23">
            <v>20963.2</v>
          </cell>
          <cell r="K23">
            <v>195730.28</v>
          </cell>
          <cell r="L23">
            <v>0</v>
          </cell>
        </row>
        <row r="24">
          <cell r="C24">
            <v>1241973.59</v>
          </cell>
          <cell r="D24">
            <v>64902.46</v>
          </cell>
          <cell r="E24">
            <v>214379.94</v>
          </cell>
          <cell r="F24">
            <v>1079.82</v>
          </cell>
          <cell r="G24">
            <v>17811.95</v>
          </cell>
          <cell r="H24">
            <v>31765.53</v>
          </cell>
          <cell r="I24">
            <v>22777.9</v>
          </cell>
          <cell r="J24">
            <v>19819.75</v>
          </cell>
          <cell r="K24">
            <v>214550.49</v>
          </cell>
          <cell r="L24">
            <v>0</v>
          </cell>
        </row>
        <row r="25">
          <cell r="C25">
            <v>955364.3</v>
          </cell>
          <cell r="D25">
            <v>49924.97</v>
          </cell>
          <cell r="E25">
            <v>164907.65</v>
          </cell>
          <cell r="F25">
            <v>830.63</v>
          </cell>
          <cell r="G25">
            <v>13701.5</v>
          </cell>
          <cell r="H25">
            <v>6852.98</v>
          </cell>
          <cell r="I25">
            <v>17521.46</v>
          </cell>
          <cell r="J25">
            <v>15245.96</v>
          </cell>
          <cell r="K25">
            <v>97865.14</v>
          </cell>
          <cell r="L25">
            <v>0</v>
          </cell>
        </row>
        <row r="26">
          <cell r="C26">
            <v>1050900.73</v>
          </cell>
          <cell r="D26">
            <v>54917.47</v>
          </cell>
          <cell r="E26">
            <v>181398.41</v>
          </cell>
          <cell r="F26">
            <v>913.69</v>
          </cell>
          <cell r="G26">
            <v>15071.65</v>
          </cell>
          <cell r="H26">
            <v>5043.72</v>
          </cell>
          <cell r="I26">
            <v>19273.61</v>
          </cell>
          <cell r="J26">
            <v>16770.56</v>
          </cell>
          <cell r="K26">
            <v>90337.05</v>
          </cell>
          <cell r="L26">
            <v>0</v>
          </cell>
        </row>
        <row r="27">
          <cell r="C27">
            <v>11010573.55</v>
          </cell>
          <cell r="D27">
            <v>575385.27</v>
          </cell>
          <cell r="E27">
            <v>1900560.64</v>
          </cell>
          <cell r="F27">
            <v>9572.98</v>
          </cell>
          <cell r="G27">
            <v>157909.75</v>
          </cell>
          <cell r="H27">
            <v>463983.16</v>
          </cell>
          <cell r="I27">
            <v>201934.84</v>
          </cell>
          <cell r="J27">
            <v>175709.72</v>
          </cell>
          <cell r="K27">
            <v>1735224.17</v>
          </cell>
          <cell r="L27">
            <v>0</v>
          </cell>
        </row>
        <row r="28">
          <cell r="C28">
            <v>1337510.02</v>
          </cell>
          <cell r="D28">
            <v>69894.96</v>
          </cell>
          <cell r="E28">
            <v>230870.71</v>
          </cell>
          <cell r="F28">
            <v>1162.88</v>
          </cell>
          <cell r="G28">
            <v>19182.1</v>
          </cell>
          <cell r="H28">
            <v>16244.32</v>
          </cell>
          <cell r="I28">
            <v>24530.05</v>
          </cell>
          <cell r="J28">
            <v>21344.35</v>
          </cell>
          <cell r="K28">
            <v>154325.79</v>
          </cell>
          <cell r="L28">
            <v>0</v>
          </cell>
        </row>
        <row r="29">
          <cell r="C29">
            <v>44973774.38</v>
          </cell>
          <cell r="D29">
            <v>2350217.91</v>
          </cell>
          <cell r="E29">
            <v>7763027.53</v>
          </cell>
          <cell r="F29">
            <v>39101.78</v>
          </cell>
          <cell r="G29">
            <v>644997.96</v>
          </cell>
          <cell r="H29">
            <v>2458979.62</v>
          </cell>
          <cell r="I29">
            <v>824822.79</v>
          </cell>
          <cell r="J29">
            <v>717703.68</v>
          </cell>
          <cell r="K29">
            <v>7083930.36</v>
          </cell>
          <cell r="L29">
            <v>0</v>
          </cell>
        </row>
        <row r="30">
          <cell r="C30">
            <v>1194205.37</v>
          </cell>
          <cell r="D30">
            <v>62406.21</v>
          </cell>
          <cell r="E30">
            <v>206134.56</v>
          </cell>
          <cell r="F30">
            <v>1038.28</v>
          </cell>
          <cell r="G30">
            <v>17126.87</v>
          </cell>
          <cell r="H30">
            <v>25326.61</v>
          </cell>
          <cell r="I30">
            <v>21901.83</v>
          </cell>
          <cell r="J30">
            <v>19057.45</v>
          </cell>
          <cell r="K30">
            <v>158089.84</v>
          </cell>
          <cell r="L30">
            <v>0</v>
          </cell>
        </row>
        <row r="31">
          <cell r="C31">
            <v>10341818.54</v>
          </cell>
          <cell r="D31">
            <v>540437.79</v>
          </cell>
          <cell r="E31">
            <v>1785125.29</v>
          </cell>
          <cell r="F31">
            <v>8991.54</v>
          </cell>
          <cell r="G31">
            <v>148318.7</v>
          </cell>
          <cell r="H31">
            <v>413864.01</v>
          </cell>
          <cell r="I31">
            <v>189669.82</v>
          </cell>
          <cell r="J31">
            <v>165037.54</v>
          </cell>
          <cell r="K31">
            <v>1603482.64</v>
          </cell>
          <cell r="L31">
            <v>0</v>
          </cell>
        </row>
        <row r="32">
          <cell r="C32">
            <v>1170321.27</v>
          </cell>
          <cell r="D32">
            <v>61158.09</v>
          </cell>
          <cell r="E32">
            <v>202011.87</v>
          </cell>
          <cell r="F32">
            <v>1017.52</v>
          </cell>
          <cell r="G32">
            <v>16784.33</v>
          </cell>
          <cell r="H32">
            <v>8734.25</v>
          </cell>
          <cell r="I32">
            <v>21463.79</v>
          </cell>
          <cell r="J32">
            <v>18676.3</v>
          </cell>
          <cell r="K32">
            <v>135505.58</v>
          </cell>
          <cell r="L32">
            <v>0</v>
          </cell>
        </row>
        <row r="33">
          <cell r="C33">
            <v>979248.41</v>
          </cell>
          <cell r="D33">
            <v>51173.09</v>
          </cell>
          <cell r="E33">
            <v>169030.34</v>
          </cell>
          <cell r="F33">
            <v>851.39</v>
          </cell>
          <cell r="G33">
            <v>14044.03</v>
          </cell>
          <cell r="H33">
            <v>5607.8</v>
          </cell>
          <cell r="I33">
            <v>17959.5</v>
          </cell>
          <cell r="J33">
            <v>15627.11</v>
          </cell>
          <cell r="K33">
            <v>94101.09</v>
          </cell>
          <cell r="L33">
            <v>0</v>
          </cell>
        </row>
        <row r="34">
          <cell r="C34">
            <v>1074784.84</v>
          </cell>
          <cell r="D34">
            <v>56165.59</v>
          </cell>
          <cell r="E34">
            <v>185521.1</v>
          </cell>
          <cell r="F34">
            <v>934.46</v>
          </cell>
          <cell r="G34">
            <v>15414.18</v>
          </cell>
          <cell r="H34">
            <v>17678.52</v>
          </cell>
          <cell r="I34">
            <v>19711.64</v>
          </cell>
          <cell r="J34">
            <v>17151.71</v>
          </cell>
          <cell r="K34">
            <v>101629.18</v>
          </cell>
          <cell r="L34">
            <v>0</v>
          </cell>
        </row>
        <row r="35">
          <cell r="C35">
            <v>1313625.91</v>
          </cell>
          <cell r="D35">
            <v>68646.83</v>
          </cell>
          <cell r="E35">
            <v>226748.02</v>
          </cell>
          <cell r="F35">
            <v>1142.11</v>
          </cell>
          <cell r="G35">
            <v>18839.56</v>
          </cell>
          <cell r="H35">
            <v>25875.69</v>
          </cell>
          <cell r="I35">
            <v>24092.01</v>
          </cell>
          <cell r="J35">
            <v>20963.2</v>
          </cell>
          <cell r="K35">
            <v>203258.36</v>
          </cell>
          <cell r="L35">
            <v>0</v>
          </cell>
        </row>
        <row r="36">
          <cell r="C36">
            <v>1003132.51</v>
          </cell>
          <cell r="D36">
            <v>52421.22</v>
          </cell>
          <cell r="E36">
            <v>173153.03</v>
          </cell>
          <cell r="F36">
            <v>872.16</v>
          </cell>
          <cell r="G36">
            <v>14386.57</v>
          </cell>
          <cell r="H36">
            <v>9628.37</v>
          </cell>
          <cell r="I36">
            <v>18397.53</v>
          </cell>
          <cell r="J36">
            <v>16008.26</v>
          </cell>
          <cell r="K36">
            <v>135505.58</v>
          </cell>
          <cell r="L36">
            <v>0</v>
          </cell>
        </row>
        <row r="37">
          <cell r="C37">
            <v>1600235.2</v>
          </cell>
          <cell r="D37">
            <v>83624.32</v>
          </cell>
          <cell r="E37">
            <v>276220.31</v>
          </cell>
          <cell r="F37">
            <v>1391.3</v>
          </cell>
          <cell r="G37">
            <v>22950.01</v>
          </cell>
          <cell r="H37">
            <v>19376.76</v>
          </cell>
          <cell r="I37">
            <v>29348.45</v>
          </cell>
          <cell r="J37">
            <v>25536.99</v>
          </cell>
          <cell r="K37">
            <v>188202.19</v>
          </cell>
          <cell r="L37">
            <v>0</v>
          </cell>
        </row>
        <row r="38">
          <cell r="C38">
            <v>3176586.29</v>
          </cell>
          <cell r="D38">
            <v>166000.52</v>
          </cell>
          <cell r="E38">
            <v>548317.93</v>
          </cell>
          <cell r="F38">
            <v>2761.84</v>
          </cell>
          <cell r="G38">
            <v>45557.48</v>
          </cell>
          <cell r="H38">
            <v>160519.89</v>
          </cell>
          <cell r="I38">
            <v>58258.86</v>
          </cell>
          <cell r="J38">
            <v>50692.82</v>
          </cell>
          <cell r="K38">
            <v>572134.65</v>
          </cell>
          <cell r="L38">
            <v>0</v>
          </cell>
        </row>
        <row r="39">
          <cell r="C39">
            <v>2698904.15</v>
          </cell>
          <cell r="D39">
            <v>141038.04</v>
          </cell>
          <cell r="E39">
            <v>465864.11</v>
          </cell>
          <cell r="F39">
            <v>2346.52</v>
          </cell>
          <cell r="G39">
            <v>38706.73</v>
          </cell>
          <cell r="H39">
            <v>149088.26</v>
          </cell>
          <cell r="I39">
            <v>49498.13</v>
          </cell>
          <cell r="J39">
            <v>43069.84</v>
          </cell>
          <cell r="K39">
            <v>572134.65</v>
          </cell>
          <cell r="L39">
            <v>0</v>
          </cell>
        </row>
        <row r="40">
          <cell r="C40">
            <v>1194205.37</v>
          </cell>
          <cell r="D40">
            <v>62406.21</v>
          </cell>
          <cell r="E40">
            <v>206134.56</v>
          </cell>
          <cell r="F40">
            <v>1038.28</v>
          </cell>
          <cell r="G40">
            <v>17126.87</v>
          </cell>
          <cell r="H40">
            <v>26997.85</v>
          </cell>
          <cell r="I40">
            <v>21901.83</v>
          </cell>
          <cell r="J40">
            <v>19057.45</v>
          </cell>
          <cell r="K40">
            <v>188202.19</v>
          </cell>
          <cell r="L40">
            <v>0</v>
          </cell>
        </row>
        <row r="41">
          <cell r="C41">
            <v>3797573.09</v>
          </cell>
          <cell r="D41">
            <v>198451.75</v>
          </cell>
          <cell r="E41">
            <v>655507.9</v>
          </cell>
          <cell r="F41">
            <v>3301.74</v>
          </cell>
          <cell r="G41">
            <v>54463.45</v>
          </cell>
          <cell r="H41">
            <v>118894.95</v>
          </cell>
          <cell r="I41">
            <v>69647.81</v>
          </cell>
          <cell r="J41">
            <v>60602.7</v>
          </cell>
          <cell r="K41">
            <v>688820.01</v>
          </cell>
          <cell r="L41">
            <v>0</v>
          </cell>
        </row>
        <row r="42">
          <cell r="C42">
            <v>10556775.51</v>
          </cell>
          <cell r="D42">
            <v>551670.91</v>
          </cell>
          <cell r="E42">
            <v>1822229.51</v>
          </cell>
          <cell r="F42">
            <v>9178.43</v>
          </cell>
          <cell r="G42">
            <v>151401.54</v>
          </cell>
          <cell r="H42">
            <v>321228.8</v>
          </cell>
          <cell r="I42">
            <v>193612.15</v>
          </cell>
          <cell r="J42">
            <v>168467.88</v>
          </cell>
          <cell r="K42">
            <v>1400224.28</v>
          </cell>
          <cell r="L42">
            <v>0</v>
          </cell>
        </row>
        <row r="43">
          <cell r="C43">
            <v>1074784.84</v>
          </cell>
          <cell r="D43">
            <v>56165.59</v>
          </cell>
          <cell r="E43">
            <v>185521.1</v>
          </cell>
          <cell r="F43">
            <v>934.46</v>
          </cell>
          <cell r="G43">
            <v>15414.18</v>
          </cell>
          <cell r="H43">
            <v>3147.45</v>
          </cell>
          <cell r="I43">
            <v>19711.64</v>
          </cell>
          <cell r="J43">
            <v>17151.71</v>
          </cell>
          <cell r="K43">
            <v>79044.92</v>
          </cell>
          <cell r="L43">
            <v>0</v>
          </cell>
        </row>
        <row r="44">
          <cell r="C44">
            <v>1265857.7</v>
          </cell>
          <cell r="D44">
            <v>66150.58</v>
          </cell>
          <cell r="E44">
            <v>218502.63</v>
          </cell>
          <cell r="F44">
            <v>1100.58</v>
          </cell>
          <cell r="G44">
            <v>18154.48</v>
          </cell>
          <cell r="H44">
            <v>20804.97</v>
          </cell>
          <cell r="I44">
            <v>23215.94</v>
          </cell>
          <cell r="J44">
            <v>20200.9</v>
          </cell>
          <cell r="K44">
            <v>188202.19</v>
          </cell>
          <cell r="L44">
            <v>0</v>
          </cell>
        </row>
        <row r="45">
          <cell r="C45">
            <v>1122553.05</v>
          </cell>
          <cell r="D45">
            <v>58661.84</v>
          </cell>
          <cell r="E45">
            <v>193766.49</v>
          </cell>
          <cell r="F45">
            <v>975.99</v>
          </cell>
          <cell r="G45">
            <v>16099.26</v>
          </cell>
          <cell r="H45">
            <v>32863.69</v>
          </cell>
          <cell r="I45">
            <v>20587.72</v>
          </cell>
          <cell r="J45">
            <v>17914.01</v>
          </cell>
          <cell r="K45">
            <v>218314.54</v>
          </cell>
          <cell r="L45">
            <v>0</v>
          </cell>
        </row>
        <row r="46">
          <cell r="C46">
            <v>4155834.7</v>
          </cell>
          <cell r="D46">
            <v>217173.61</v>
          </cell>
          <cell r="E46">
            <v>717348.27</v>
          </cell>
          <cell r="F46">
            <v>3613.23</v>
          </cell>
          <cell r="G46">
            <v>59601.51</v>
          </cell>
          <cell r="H46">
            <v>123812.65</v>
          </cell>
          <cell r="I46">
            <v>76218.36</v>
          </cell>
          <cell r="J46">
            <v>66319.94</v>
          </cell>
          <cell r="K46">
            <v>572134.65</v>
          </cell>
          <cell r="L46">
            <v>0</v>
          </cell>
        </row>
        <row r="47">
          <cell r="C47">
            <v>52210658.95</v>
          </cell>
          <cell r="D47">
            <v>2728399.54</v>
          </cell>
          <cell r="E47">
            <v>9012202.96</v>
          </cell>
          <cell r="F47">
            <v>45393.78</v>
          </cell>
          <cell r="G47">
            <v>748786.8</v>
          </cell>
          <cell r="H47">
            <v>3996962.92</v>
          </cell>
          <cell r="I47">
            <v>957547.85</v>
          </cell>
          <cell r="J47">
            <v>833191.85</v>
          </cell>
          <cell r="K47">
            <v>10475333.78</v>
          </cell>
          <cell r="L47">
            <v>0</v>
          </cell>
        </row>
        <row r="48">
          <cell r="C48">
            <v>1074784.84</v>
          </cell>
          <cell r="D48">
            <v>56165.59</v>
          </cell>
          <cell r="E48">
            <v>185521.1</v>
          </cell>
          <cell r="F48">
            <v>934.46</v>
          </cell>
          <cell r="G48">
            <v>15414.18</v>
          </cell>
          <cell r="H48">
            <v>14861.12</v>
          </cell>
          <cell r="I48">
            <v>19711.64</v>
          </cell>
          <cell r="J48">
            <v>17151.71</v>
          </cell>
          <cell r="K48">
            <v>143033.66</v>
          </cell>
          <cell r="L48">
            <v>0</v>
          </cell>
        </row>
        <row r="49">
          <cell r="C49">
            <v>1050900.73</v>
          </cell>
          <cell r="D49">
            <v>54917.47</v>
          </cell>
          <cell r="E49">
            <v>181398.41</v>
          </cell>
          <cell r="F49">
            <v>913.69</v>
          </cell>
          <cell r="G49">
            <v>15071.65</v>
          </cell>
          <cell r="H49">
            <v>11947.7</v>
          </cell>
          <cell r="I49">
            <v>19273.61</v>
          </cell>
          <cell r="J49">
            <v>16770.56</v>
          </cell>
          <cell r="K49">
            <v>112921.31</v>
          </cell>
          <cell r="L49">
            <v>0</v>
          </cell>
        </row>
        <row r="50">
          <cell r="C50">
            <v>1194205.37</v>
          </cell>
          <cell r="D50">
            <v>62406.21</v>
          </cell>
          <cell r="E50">
            <v>206134.56</v>
          </cell>
          <cell r="F50">
            <v>1038.28</v>
          </cell>
          <cell r="G50">
            <v>17126.87</v>
          </cell>
          <cell r="H50">
            <v>12076.72</v>
          </cell>
          <cell r="I50">
            <v>21901.83</v>
          </cell>
          <cell r="J50">
            <v>19057.45</v>
          </cell>
          <cell r="K50">
            <v>124213.44</v>
          </cell>
          <cell r="L50">
            <v>0</v>
          </cell>
        </row>
        <row r="51">
          <cell r="C51">
            <v>4848473.82</v>
          </cell>
          <cell r="D51">
            <v>253369.22</v>
          </cell>
          <cell r="E51">
            <v>836906.31</v>
          </cell>
          <cell r="F51">
            <v>4215.43</v>
          </cell>
          <cell r="G51">
            <v>69535.1</v>
          </cell>
          <cell r="H51">
            <v>88845.67</v>
          </cell>
          <cell r="I51">
            <v>88921.42</v>
          </cell>
          <cell r="J51">
            <v>77373.26</v>
          </cell>
          <cell r="K51">
            <v>606011.05</v>
          </cell>
          <cell r="L51">
            <v>0</v>
          </cell>
        </row>
        <row r="52">
          <cell r="C52">
            <v>979248.41</v>
          </cell>
          <cell r="D52">
            <v>51173.09</v>
          </cell>
          <cell r="E52">
            <v>169030.34</v>
          </cell>
          <cell r="F52">
            <v>851.39</v>
          </cell>
          <cell r="G52">
            <v>14044.03</v>
          </cell>
          <cell r="H52">
            <v>5763.82</v>
          </cell>
          <cell r="I52">
            <v>17959.5</v>
          </cell>
          <cell r="J52">
            <v>15627.11</v>
          </cell>
          <cell r="K52">
            <v>79044.92</v>
          </cell>
          <cell r="L52">
            <v>0</v>
          </cell>
        </row>
        <row r="53">
          <cell r="C53">
            <v>1170321.27</v>
          </cell>
          <cell r="D53">
            <v>61158.09</v>
          </cell>
          <cell r="E53">
            <v>202011.87</v>
          </cell>
          <cell r="F53">
            <v>1017.52</v>
          </cell>
          <cell r="G53">
            <v>16784.33</v>
          </cell>
          <cell r="H53">
            <v>4803.68</v>
          </cell>
          <cell r="I53">
            <v>21463.79</v>
          </cell>
          <cell r="J53">
            <v>18676.3</v>
          </cell>
          <cell r="K53">
            <v>97865.14</v>
          </cell>
          <cell r="L53">
            <v>0</v>
          </cell>
        </row>
        <row r="54">
          <cell r="C54">
            <v>1003132.51</v>
          </cell>
          <cell r="D54">
            <v>52421.22</v>
          </cell>
          <cell r="E54">
            <v>173153.03</v>
          </cell>
          <cell r="F54">
            <v>872.16</v>
          </cell>
          <cell r="G54">
            <v>14386.57</v>
          </cell>
          <cell r="H54">
            <v>9313.33</v>
          </cell>
          <cell r="I54">
            <v>18397.53</v>
          </cell>
          <cell r="J54">
            <v>16008.26</v>
          </cell>
          <cell r="K54">
            <v>112921.31</v>
          </cell>
          <cell r="L54">
            <v>0</v>
          </cell>
        </row>
        <row r="55">
          <cell r="C55">
            <v>1050900.73</v>
          </cell>
          <cell r="D55">
            <v>54917.47</v>
          </cell>
          <cell r="E55">
            <v>181398.41</v>
          </cell>
          <cell r="F55">
            <v>913.69</v>
          </cell>
          <cell r="G55">
            <v>15071.65</v>
          </cell>
          <cell r="H55">
            <v>13498.92</v>
          </cell>
          <cell r="I55">
            <v>19273.61</v>
          </cell>
          <cell r="J55">
            <v>16770.56</v>
          </cell>
          <cell r="K55">
            <v>139269.62</v>
          </cell>
          <cell r="L55">
            <v>0</v>
          </cell>
        </row>
        <row r="56">
          <cell r="C56">
            <v>2651135.93</v>
          </cell>
          <cell r="D56">
            <v>138541.79</v>
          </cell>
          <cell r="E56">
            <v>457618.72</v>
          </cell>
          <cell r="F56">
            <v>2304.99</v>
          </cell>
          <cell r="G56">
            <v>38021.65</v>
          </cell>
          <cell r="H56">
            <v>131517.75</v>
          </cell>
          <cell r="I56">
            <v>48622.05</v>
          </cell>
          <cell r="J56">
            <v>42307.55</v>
          </cell>
          <cell r="K56">
            <v>515674</v>
          </cell>
          <cell r="L56">
            <v>0</v>
          </cell>
        </row>
        <row r="57">
          <cell r="C57">
            <v>1146437.16</v>
          </cell>
          <cell r="D57">
            <v>59909.96</v>
          </cell>
          <cell r="E57">
            <v>197889.18</v>
          </cell>
          <cell r="F57">
            <v>996.75</v>
          </cell>
          <cell r="G57">
            <v>16441.8</v>
          </cell>
          <cell r="H57">
            <v>25032.57</v>
          </cell>
          <cell r="I57">
            <v>21025.75</v>
          </cell>
          <cell r="J57">
            <v>18295.15</v>
          </cell>
          <cell r="K57">
            <v>154325.79</v>
          </cell>
          <cell r="L57">
            <v>0</v>
          </cell>
        </row>
        <row r="58">
          <cell r="C58">
            <v>1027016.62</v>
          </cell>
          <cell r="D58">
            <v>53669.34</v>
          </cell>
          <cell r="E58">
            <v>177275.72</v>
          </cell>
          <cell r="F58">
            <v>892.92</v>
          </cell>
          <cell r="G58">
            <v>14729.11</v>
          </cell>
          <cell r="H58">
            <v>15938.27</v>
          </cell>
          <cell r="I58">
            <v>18835.57</v>
          </cell>
          <cell r="J58">
            <v>16389.41</v>
          </cell>
          <cell r="K58">
            <v>127977.49</v>
          </cell>
          <cell r="L58">
            <v>0</v>
          </cell>
        </row>
        <row r="59">
          <cell r="C59">
            <v>2842208.79</v>
          </cell>
          <cell r="D59">
            <v>148526.78</v>
          </cell>
          <cell r="E59">
            <v>490600.25</v>
          </cell>
          <cell r="F59">
            <v>2471.12</v>
          </cell>
          <cell r="G59">
            <v>40761.95</v>
          </cell>
          <cell r="H59">
            <v>68649.79</v>
          </cell>
          <cell r="I59">
            <v>52126.35</v>
          </cell>
          <cell r="J59">
            <v>45356.74</v>
          </cell>
          <cell r="K59">
            <v>515674</v>
          </cell>
          <cell r="L59">
            <v>0</v>
          </cell>
        </row>
        <row r="60">
          <cell r="C60">
            <v>1027016.62</v>
          </cell>
          <cell r="D60">
            <v>53669.34</v>
          </cell>
          <cell r="E60">
            <v>177275.72</v>
          </cell>
          <cell r="F60">
            <v>892.92</v>
          </cell>
          <cell r="G60">
            <v>14729.11</v>
          </cell>
          <cell r="H60">
            <v>8548.22</v>
          </cell>
          <cell r="I60">
            <v>18835.57</v>
          </cell>
          <cell r="J60">
            <v>16389.41</v>
          </cell>
          <cell r="K60">
            <v>105393.23</v>
          </cell>
          <cell r="L60">
            <v>0</v>
          </cell>
        </row>
        <row r="61">
          <cell r="C61">
            <v>4800705.6</v>
          </cell>
          <cell r="D61">
            <v>250872.97</v>
          </cell>
          <cell r="E61">
            <v>828660.93</v>
          </cell>
          <cell r="F61">
            <v>4173.9</v>
          </cell>
          <cell r="G61">
            <v>68850.02</v>
          </cell>
          <cell r="H61">
            <v>178036.39</v>
          </cell>
          <cell r="I61">
            <v>88045.34</v>
          </cell>
          <cell r="J61">
            <v>76610.96</v>
          </cell>
          <cell r="K61">
            <v>745280.66</v>
          </cell>
          <cell r="L61">
            <v>0</v>
          </cell>
        </row>
        <row r="62">
          <cell r="C62">
            <v>1385278.23</v>
          </cell>
          <cell r="D62">
            <v>72391.2</v>
          </cell>
          <cell r="E62">
            <v>239116.09</v>
          </cell>
          <cell r="F62">
            <v>1204.41</v>
          </cell>
          <cell r="G62">
            <v>19867.17</v>
          </cell>
          <cell r="H62">
            <v>22641.23</v>
          </cell>
          <cell r="I62">
            <v>25406.12</v>
          </cell>
          <cell r="J62">
            <v>22106.65</v>
          </cell>
          <cell r="K62">
            <v>169381.97</v>
          </cell>
          <cell r="L62">
            <v>0</v>
          </cell>
        </row>
        <row r="63">
          <cell r="C63">
            <v>2937745.22</v>
          </cell>
          <cell r="D63">
            <v>153519.28</v>
          </cell>
          <cell r="E63">
            <v>507091.02</v>
          </cell>
          <cell r="F63">
            <v>2554.18</v>
          </cell>
          <cell r="G63">
            <v>42132.1</v>
          </cell>
          <cell r="H63">
            <v>78923.25</v>
          </cell>
          <cell r="I63">
            <v>53878.49</v>
          </cell>
          <cell r="J63">
            <v>46881.33</v>
          </cell>
          <cell r="K63">
            <v>417808.86</v>
          </cell>
          <cell r="L63">
            <v>0</v>
          </cell>
        </row>
        <row r="64">
          <cell r="C64">
            <v>979248.41</v>
          </cell>
          <cell r="D64">
            <v>51173.09</v>
          </cell>
          <cell r="E64">
            <v>169030.34</v>
          </cell>
          <cell r="F64">
            <v>851.39</v>
          </cell>
          <cell r="G64">
            <v>14044.03</v>
          </cell>
          <cell r="H64">
            <v>14399.05</v>
          </cell>
          <cell r="I64">
            <v>17959.5</v>
          </cell>
          <cell r="J64">
            <v>15627.11</v>
          </cell>
          <cell r="K64">
            <v>176910.06</v>
          </cell>
          <cell r="L64">
            <v>0</v>
          </cell>
        </row>
        <row r="65">
          <cell r="C65">
            <v>1719655.74</v>
          </cell>
          <cell r="D65">
            <v>89864.94</v>
          </cell>
          <cell r="E65">
            <v>296833.77</v>
          </cell>
          <cell r="F65">
            <v>1495.13</v>
          </cell>
          <cell r="G65">
            <v>24662.69</v>
          </cell>
          <cell r="H65">
            <v>24039.43</v>
          </cell>
          <cell r="I65">
            <v>31538.63</v>
          </cell>
          <cell r="J65">
            <v>27442.73</v>
          </cell>
          <cell r="K65">
            <v>203258.36</v>
          </cell>
          <cell r="L65">
            <v>0</v>
          </cell>
        </row>
        <row r="66">
          <cell r="C66">
            <v>1385278.23</v>
          </cell>
          <cell r="D66">
            <v>72391.2</v>
          </cell>
          <cell r="E66">
            <v>239116.09</v>
          </cell>
          <cell r="F66">
            <v>1204.41</v>
          </cell>
          <cell r="G66">
            <v>19867.17</v>
          </cell>
          <cell r="H66">
            <v>50362.18</v>
          </cell>
          <cell r="I66">
            <v>25406.12</v>
          </cell>
          <cell r="J66">
            <v>22106.65</v>
          </cell>
          <cell r="K66">
            <v>267247.11</v>
          </cell>
          <cell r="L66">
            <v>0</v>
          </cell>
        </row>
        <row r="67">
          <cell r="C67">
            <v>1050900.73</v>
          </cell>
          <cell r="D67">
            <v>54917.47</v>
          </cell>
          <cell r="E67">
            <v>181398.41</v>
          </cell>
          <cell r="F67">
            <v>913.69</v>
          </cell>
          <cell r="G67">
            <v>15071.65</v>
          </cell>
          <cell r="H67">
            <v>6705.96</v>
          </cell>
          <cell r="I67">
            <v>19273.61</v>
          </cell>
          <cell r="J67">
            <v>16770.56</v>
          </cell>
          <cell r="K67">
            <v>101629.18</v>
          </cell>
          <cell r="L67">
            <v>0</v>
          </cell>
        </row>
        <row r="68">
          <cell r="C68">
            <v>1027016.62</v>
          </cell>
          <cell r="D68">
            <v>53669.34</v>
          </cell>
          <cell r="E68">
            <v>177275.72</v>
          </cell>
          <cell r="F68">
            <v>892.92</v>
          </cell>
          <cell r="G68">
            <v>14729.11</v>
          </cell>
          <cell r="H68">
            <v>6870.98</v>
          </cell>
          <cell r="I68">
            <v>18835.57</v>
          </cell>
          <cell r="J68">
            <v>16389.41</v>
          </cell>
          <cell r="K68">
            <v>101629.18</v>
          </cell>
          <cell r="L68">
            <v>0</v>
          </cell>
        </row>
        <row r="69">
          <cell r="C69">
            <v>1050900.73</v>
          </cell>
          <cell r="D69">
            <v>54917.47</v>
          </cell>
          <cell r="E69">
            <v>181398.41</v>
          </cell>
          <cell r="F69">
            <v>913.69</v>
          </cell>
          <cell r="G69">
            <v>15071.65</v>
          </cell>
          <cell r="H69">
            <v>8950.28</v>
          </cell>
          <cell r="I69">
            <v>19273.61</v>
          </cell>
          <cell r="J69">
            <v>16770.56</v>
          </cell>
          <cell r="K69">
            <v>101629.18</v>
          </cell>
          <cell r="L69">
            <v>0</v>
          </cell>
        </row>
        <row r="70">
          <cell r="C70">
            <v>1982380.92</v>
          </cell>
          <cell r="D70">
            <v>103594.31</v>
          </cell>
          <cell r="E70">
            <v>342183.37</v>
          </cell>
          <cell r="F70">
            <v>1723.55</v>
          </cell>
          <cell r="G70">
            <v>28430.61</v>
          </cell>
          <cell r="H70">
            <v>14261.03</v>
          </cell>
          <cell r="I70">
            <v>36357.03</v>
          </cell>
          <cell r="J70">
            <v>31635.37</v>
          </cell>
          <cell r="K70">
            <v>195730.28</v>
          </cell>
          <cell r="L70">
            <v>0</v>
          </cell>
        </row>
        <row r="71">
          <cell r="C71">
            <v>3081049.86</v>
          </cell>
          <cell r="D71">
            <v>161008.02</v>
          </cell>
          <cell r="E71">
            <v>531827.16</v>
          </cell>
          <cell r="F71">
            <v>2678.77</v>
          </cell>
          <cell r="G71">
            <v>44187.33</v>
          </cell>
          <cell r="H71">
            <v>31285.46</v>
          </cell>
          <cell r="I71">
            <v>56506.71</v>
          </cell>
          <cell r="J71">
            <v>49168.23</v>
          </cell>
          <cell r="K71">
            <v>282303.28</v>
          </cell>
          <cell r="L71">
            <v>0</v>
          </cell>
        </row>
        <row r="72">
          <cell r="C72">
            <v>1027016.62</v>
          </cell>
          <cell r="D72">
            <v>53669.34</v>
          </cell>
          <cell r="E72">
            <v>177275.72</v>
          </cell>
          <cell r="F72">
            <v>892.92</v>
          </cell>
          <cell r="G72">
            <v>14729.11</v>
          </cell>
          <cell r="H72">
            <v>11812.68</v>
          </cell>
          <cell r="I72">
            <v>18835.57</v>
          </cell>
          <cell r="J72">
            <v>16389.41</v>
          </cell>
          <cell r="K72">
            <v>131741.53</v>
          </cell>
          <cell r="L72">
            <v>0</v>
          </cell>
        </row>
        <row r="73">
          <cell r="C73">
            <v>1289741.8</v>
          </cell>
          <cell r="D73">
            <v>67398.71</v>
          </cell>
          <cell r="E73">
            <v>222625.32</v>
          </cell>
          <cell r="F73">
            <v>1121.35</v>
          </cell>
          <cell r="G73">
            <v>18497.02</v>
          </cell>
          <cell r="H73">
            <v>10987.57</v>
          </cell>
          <cell r="I73">
            <v>23653.97</v>
          </cell>
          <cell r="J73">
            <v>20582.05</v>
          </cell>
          <cell r="K73">
            <v>150561.75</v>
          </cell>
          <cell r="L73">
            <v>0</v>
          </cell>
        </row>
        <row r="74">
          <cell r="C74">
            <v>3391543.26</v>
          </cell>
          <cell r="D74">
            <v>177233.64</v>
          </cell>
          <cell r="E74">
            <v>585422.15</v>
          </cell>
          <cell r="F74">
            <v>2948.73</v>
          </cell>
          <cell r="G74">
            <v>48640.31</v>
          </cell>
          <cell r="H74">
            <v>96988.83</v>
          </cell>
          <cell r="I74">
            <v>62201.19</v>
          </cell>
          <cell r="J74">
            <v>54123.17</v>
          </cell>
          <cell r="K74">
            <v>549550.39</v>
          </cell>
          <cell r="L74">
            <v>0</v>
          </cell>
        </row>
        <row r="75">
          <cell r="C75">
            <v>1265857.7</v>
          </cell>
          <cell r="D75">
            <v>66150.58</v>
          </cell>
          <cell r="E75">
            <v>218502.63</v>
          </cell>
          <cell r="F75">
            <v>1100.58</v>
          </cell>
          <cell r="G75">
            <v>18154.48</v>
          </cell>
          <cell r="H75">
            <v>18635.66</v>
          </cell>
          <cell r="I75">
            <v>23215.94</v>
          </cell>
          <cell r="J75">
            <v>20200.9</v>
          </cell>
          <cell r="K75">
            <v>188202.19</v>
          </cell>
          <cell r="L75">
            <v>0</v>
          </cell>
        </row>
        <row r="76">
          <cell r="C76">
            <v>1671887.52</v>
          </cell>
          <cell r="D76">
            <v>87368.7</v>
          </cell>
          <cell r="E76">
            <v>288588.38</v>
          </cell>
          <cell r="F76">
            <v>1453.6</v>
          </cell>
          <cell r="G76">
            <v>23977.62</v>
          </cell>
          <cell r="H76">
            <v>61166.72</v>
          </cell>
          <cell r="I76">
            <v>30662.56</v>
          </cell>
          <cell r="J76">
            <v>26680.43</v>
          </cell>
          <cell r="K76">
            <v>323707.76</v>
          </cell>
          <cell r="L76">
            <v>0</v>
          </cell>
        </row>
        <row r="77">
          <cell r="C77">
            <v>1218089.48</v>
          </cell>
          <cell r="D77">
            <v>63654.34</v>
          </cell>
          <cell r="E77">
            <v>210257.25</v>
          </cell>
          <cell r="F77">
            <v>1059.05</v>
          </cell>
          <cell r="G77">
            <v>17469.41</v>
          </cell>
          <cell r="H77">
            <v>24603.51</v>
          </cell>
          <cell r="I77">
            <v>22339.86</v>
          </cell>
          <cell r="J77">
            <v>19438.6</v>
          </cell>
          <cell r="K77">
            <v>165617.93</v>
          </cell>
          <cell r="L77">
            <v>0</v>
          </cell>
        </row>
        <row r="78">
          <cell r="C78">
            <v>1289741.8</v>
          </cell>
          <cell r="D78">
            <v>67398.71</v>
          </cell>
          <cell r="E78">
            <v>222625.32</v>
          </cell>
          <cell r="F78">
            <v>1121.35</v>
          </cell>
          <cell r="G78">
            <v>18497.02</v>
          </cell>
          <cell r="H78">
            <v>15317.18</v>
          </cell>
          <cell r="I78">
            <v>23653.97</v>
          </cell>
          <cell r="J78">
            <v>20582.05</v>
          </cell>
          <cell r="K78">
            <v>154325.79</v>
          </cell>
          <cell r="L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6"/>
  <sheetViews>
    <sheetView tabSelected="1" zoomScalePageLayoutView="0" workbookViewId="0" topLeftCell="A1">
      <pane ySplit="12" topLeftCell="A13" activePane="bottomLeft" state="frozen"/>
      <selection pane="topLeft" activeCell="J72" sqref="J72"/>
      <selection pane="bottomLeft" activeCell="P3" sqref="P3"/>
    </sheetView>
  </sheetViews>
  <sheetFormatPr defaultColWidth="11.00390625" defaultRowHeight="14.25"/>
  <cols>
    <col min="1" max="1" width="3.125" style="6" bestFit="1" customWidth="1"/>
    <col min="2" max="2" width="12.25390625" style="5" bestFit="1" customWidth="1"/>
    <col min="3" max="3" width="8.75390625" style="2" bestFit="1" customWidth="1"/>
    <col min="4" max="4" width="8.625" style="4" bestFit="1" customWidth="1"/>
    <col min="5" max="5" width="8.50390625" style="2" bestFit="1" customWidth="1"/>
    <col min="6" max="7" width="7.875" style="2" bestFit="1" customWidth="1"/>
    <col min="8" max="8" width="7.875" style="4" bestFit="1" customWidth="1"/>
    <col min="9" max="9" width="8.125" style="4" bestFit="1" customWidth="1"/>
    <col min="10" max="10" width="8.375" style="2" bestFit="1" customWidth="1"/>
    <col min="11" max="11" width="8.125" style="2" bestFit="1" customWidth="1"/>
    <col min="12" max="12" width="6.50390625" style="2" hidden="1" customWidth="1"/>
    <col min="13" max="13" width="9.375" style="2" bestFit="1" customWidth="1"/>
    <col min="14" max="14" width="1.12109375" style="3" hidden="1" customWidth="1"/>
    <col min="15" max="15" width="7.625" style="2" hidden="1" customWidth="1"/>
    <col min="16" max="16384" width="11.00390625" style="1" customWidth="1"/>
  </cols>
  <sheetData>
    <row r="1" spans="1:256" ht="18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ht="15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15" s="63" customFormat="1" ht="12.75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.75">
      <c r="A4" s="62" t="str">
        <f>+'[1]GLOBAL'!B7</f>
        <v>DEL MES DE ABRIL DE 2014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39" customFormat="1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0"/>
      <c r="O5" s="59"/>
    </row>
    <row r="6" spans="1:15" s="39" customFormat="1" ht="12.75">
      <c r="A6" s="58"/>
      <c r="B6" s="58"/>
      <c r="C6" s="58"/>
      <c r="D6" s="58"/>
      <c r="E6" s="58"/>
      <c r="F6" s="58"/>
      <c r="G6" s="58"/>
      <c r="H6" s="58" t="s">
        <v>91</v>
      </c>
      <c r="I6" s="58" t="s">
        <v>91</v>
      </c>
      <c r="J6" s="58"/>
      <c r="K6" s="58"/>
      <c r="L6" s="58"/>
      <c r="M6" s="58"/>
      <c r="N6" s="57"/>
      <c r="O6" s="56" t="s">
        <v>96</v>
      </c>
    </row>
    <row r="7" spans="1:15" s="39" customFormat="1" ht="12.75">
      <c r="A7" s="56"/>
      <c r="B7" s="56"/>
      <c r="C7" s="56"/>
      <c r="D7" s="56"/>
      <c r="E7" s="56"/>
      <c r="F7" s="56"/>
      <c r="G7" s="56"/>
      <c r="H7" s="56" t="s">
        <v>93</v>
      </c>
      <c r="I7" s="56" t="s">
        <v>93</v>
      </c>
      <c r="J7" s="56"/>
      <c r="K7" s="56"/>
      <c r="L7" s="56"/>
      <c r="M7" s="56"/>
      <c r="N7" s="57"/>
      <c r="O7" s="56" t="s">
        <v>95</v>
      </c>
    </row>
    <row r="8" spans="1:15" s="39" customFormat="1" ht="12.75">
      <c r="A8" s="56"/>
      <c r="B8" s="56"/>
      <c r="C8" s="56"/>
      <c r="D8" s="56"/>
      <c r="E8" s="56"/>
      <c r="F8" s="56"/>
      <c r="G8" s="56" t="s">
        <v>91</v>
      </c>
      <c r="H8" s="56" t="s">
        <v>90</v>
      </c>
      <c r="I8" s="56" t="s">
        <v>90</v>
      </c>
      <c r="J8" s="56"/>
      <c r="K8" s="56"/>
      <c r="L8" s="56"/>
      <c r="M8" s="56"/>
      <c r="N8" s="57"/>
      <c r="O8" s="56" t="s">
        <v>94</v>
      </c>
    </row>
    <row r="9" spans="1:15" s="55" customFormat="1" ht="12.75">
      <c r="A9" s="41"/>
      <c r="B9" s="54"/>
      <c r="C9" s="42"/>
      <c r="D9" s="53"/>
      <c r="E9" s="42"/>
      <c r="F9" s="42"/>
      <c r="G9" s="56" t="s">
        <v>93</v>
      </c>
      <c r="H9" s="53" t="s">
        <v>84</v>
      </c>
      <c r="I9" s="53" t="s">
        <v>84</v>
      </c>
      <c r="J9" s="42" t="s">
        <v>91</v>
      </c>
      <c r="K9" s="42"/>
      <c r="L9" s="42"/>
      <c r="M9" s="42"/>
      <c r="N9" s="43"/>
      <c r="O9" s="42" t="s">
        <v>92</v>
      </c>
    </row>
    <row r="10" spans="1:15" s="39" customFormat="1" ht="12.75">
      <c r="A10" s="41"/>
      <c r="B10" s="54"/>
      <c r="C10" s="42"/>
      <c r="D10" s="53"/>
      <c r="E10" s="50" t="s">
        <v>87</v>
      </c>
      <c r="F10" s="42" t="s">
        <v>91</v>
      </c>
      <c r="G10" s="42" t="s">
        <v>90</v>
      </c>
      <c r="H10" s="53" t="s">
        <v>73</v>
      </c>
      <c r="I10" s="53" t="s">
        <v>73</v>
      </c>
      <c r="J10" s="42" t="s">
        <v>85</v>
      </c>
      <c r="K10" s="42"/>
      <c r="L10" s="42"/>
      <c r="M10" s="42"/>
      <c r="N10" s="43"/>
      <c r="O10" s="42" t="s">
        <v>89</v>
      </c>
    </row>
    <row r="11" spans="1:15" s="39" customFormat="1" ht="12.75">
      <c r="A11" s="41"/>
      <c r="B11" s="52"/>
      <c r="C11" s="50" t="s">
        <v>88</v>
      </c>
      <c r="D11" s="51" t="s">
        <v>87</v>
      </c>
      <c r="E11" s="50" t="s">
        <v>86</v>
      </c>
      <c r="F11" s="50" t="s">
        <v>85</v>
      </c>
      <c r="G11" s="42" t="s">
        <v>84</v>
      </c>
      <c r="H11" s="51" t="s">
        <v>83</v>
      </c>
      <c r="I11" s="51" t="s">
        <v>83</v>
      </c>
      <c r="J11" s="50" t="s">
        <v>82</v>
      </c>
      <c r="K11" s="50" t="s">
        <v>81</v>
      </c>
      <c r="L11" s="50" t="s">
        <v>80</v>
      </c>
      <c r="M11" s="50"/>
      <c r="N11" s="49"/>
      <c r="O11" s="48" t="s">
        <v>79</v>
      </c>
    </row>
    <row r="12" spans="1:15" s="39" customFormat="1" ht="12.75">
      <c r="A12" s="47"/>
      <c r="B12" s="46" t="s">
        <v>78</v>
      </c>
      <c r="C12" s="44" t="s">
        <v>77</v>
      </c>
      <c r="D12" s="45" t="s">
        <v>76</v>
      </c>
      <c r="E12" s="44" t="s">
        <v>75</v>
      </c>
      <c r="F12" s="44" t="s">
        <v>74</v>
      </c>
      <c r="G12" s="44" t="s">
        <v>73</v>
      </c>
      <c r="H12" s="45" t="s">
        <v>72</v>
      </c>
      <c r="I12" s="45" t="s">
        <v>71</v>
      </c>
      <c r="J12" s="44" t="s">
        <v>70</v>
      </c>
      <c r="K12" s="44" t="s">
        <v>69</v>
      </c>
      <c r="L12" s="44" t="s">
        <v>68</v>
      </c>
      <c r="M12" s="44" t="s">
        <v>67</v>
      </c>
      <c r="N12" s="43"/>
      <c r="O12" s="42"/>
    </row>
    <row r="13" spans="1:15" s="39" customFormat="1" ht="12.75">
      <c r="A13" s="41">
        <v>1</v>
      </c>
      <c r="B13" s="40" t="s">
        <v>66</v>
      </c>
      <c r="C13" s="32">
        <f>+'[1]GLOBAL'!C12</f>
        <v>1982380.92</v>
      </c>
      <c r="D13" s="32">
        <f>+'[1]GLOBAL'!D12</f>
        <v>103594.31</v>
      </c>
      <c r="E13" s="32">
        <f>+'[1]GLOBAL'!E12</f>
        <v>342183.37</v>
      </c>
      <c r="F13" s="32">
        <f>+'[1]GLOBAL'!F12</f>
        <v>1723.55</v>
      </c>
      <c r="G13" s="32">
        <f>+'[1]GLOBAL'!G12</f>
        <v>28430.61</v>
      </c>
      <c r="H13" s="32">
        <f>+'[1]GLOBAL'!H12</f>
        <v>34375.9</v>
      </c>
      <c r="I13" s="32">
        <f>+'[1]GLOBAL'!I12</f>
        <v>36357.03</v>
      </c>
      <c r="J13" s="32">
        <f>+'[1]GLOBAL'!J12</f>
        <v>31635.37</v>
      </c>
      <c r="K13" s="32">
        <f>+'[1]GLOBAL'!K12</f>
        <v>233370.71</v>
      </c>
      <c r="L13" s="32">
        <f>+'[1]GLOBAL'!L12</f>
        <v>0</v>
      </c>
      <c r="M13" s="32">
        <f>SUM(C13:L13)</f>
        <v>2794051.7699999996</v>
      </c>
      <c r="N13" s="33"/>
      <c r="O13" s="32">
        <f>+H13+I13</f>
        <v>70732.93</v>
      </c>
    </row>
    <row r="14" spans="1:15" ht="12.75">
      <c r="A14" s="38">
        <v>2</v>
      </c>
      <c r="B14" s="37" t="s">
        <v>65</v>
      </c>
      <c r="C14" s="29">
        <f>+'[1]GLOBAL'!C13</f>
        <v>1743539.85</v>
      </c>
      <c r="D14" s="29">
        <f>+'[1]GLOBAL'!D13</f>
        <v>91113.07</v>
      </c>
      <c r="E14" s="29">
        <f>+'[1]GLOBAL'!E13</f>
        <v>300956.46</v>
      </c>
      <c r="F14" s="29">
        <f>+'[1]GLOBAL'!F13</f>
        <v>1515.89</v>
      </c>
      <c r="G14" s="29">
        <f>+'[1]GLOBAL'!G13</f>
        <v>25005.23</v>
      </c>
      <c r="H14" s="29">
        <f>+'[1]GLOBAL'!H13</f>
        <v>66915.54</v>
      </c>
      <c r="I14" s="29">
        <f>+'[1]GLOBAL'!I13</f>
        <v>31976.67</v>
      </c>
      <c r="J14" s="29">
        <f>+'[1]GLOBAL'!J13</f>
        <v>27823.88</v>
      </c>
      <c r="K14" s="29">
        <f>+'[1]GLOBAL'!K13</f>
        <v>312415.63</v>
      </c>
      <c r="L14" s="29">
        <f>+'[1]GLOBAL'!L13</f>
        <v>0</v>
      </c>
      <c r="M14" s="29">
        <f>SUM(C14:L14)</f>
        <v>2601262.22</v>
      </c>
      <c r="N14" s="30"/>
      <c r="O14" s="29">
        <f>+H14+I14</f>
        <v>98892.20999999999</v>
      </c>
    </row>
    <row r="15" spans="1:15" ht="12.75">
      <c r="A15" s="38">
        <v>3</v>
      </c>
      <c r="B15" s="37" t="s">
        <v>64</v>
      </c>
      <c r="C15" s="29">
        <f>+'[1]GLOBAL'!C14</f>
        <v>1576351.09</v>
      </c>
      <c r="D15" s="29">
        <f>+'[1]GLOBAL'!D14</f>
        <v>82376.2</v>
      </c>
      <c r="E15" s="29">
        <f>+'[1]GLOBAL'!E14</f>
        <v>272097.62</v>
      </c>
      <c r="F15" s="29">
        <f>+'[1]GLOBAL'!F14</f>
        <v>1370.53</v>
      </c>
      <c r="G15" s="29">
        <f>+'[1]GLOBAL'!G14</f>
        <v>22607.47</v>
      </c>
      <c r="H15" s="29">
        <f>+'[1]GLOBAL'!H14</f>
        <v>25230.6</v>
      </c>
      <c r="I15" s="29">
        <f>+'[1]GLOBAL'!I14</f>
        <v>28910.41</v>
      </c>
      <c r="J15" s="29">
        <f>+'[1]GLOBAL'!J14</f>
        <v>25155.84</v>
      </c>
      <c r="K15" s="29">
        <f>+'[1]GLOBAL'!K14</f>
        <v>191966.23</v>
      </c>
      <c r="L15" s="29">
        <f>+'[1]GLOBAL'!L14</f>
        <v>0</v>
      </c>
      <c r="M15" s="29">
        <f>SUM(C15:L15)</f>
        <v>2226065.99</v>
      </c>
      <c r="N15" s="30"/>
      <c r="O15" s="29">
        <f>+H15+I15</f>
        <v>54141.009999999995</v>
      </c>
    </row>
    <row r="16" spans="1:15" ht="12.75">
      <c r="A16" s="38">
        <v>4</v>
      </c>
      <c r="B16" s="37" t="s">
        <v>63</v>
      </c>
      <c r="C16" s="29">
        <f>+'[1]GLOBAL'!C15</f>
        <v>1456930.56</v>
      </c>
      <c r="D16" s="29">
        <f>+'[1]GLOBAL'!D15</f>
        <v>76135.58</v>
      </c>
      <c r="E16" s="29">
        <f>+'[1]GLOBAL'!E15</f>
        <v>251484.16</v>
      </c>
      <c r="F16" s="29">
        <f>+'[1]GLOBAL'!F15</f>
        <v>1266.71</v>
      </c>
      <c r="G16" s="29">
        <f>+'[1]GLOBAL'!G15</f>
        <v>20894.78</v>
      </c>
      <c r="H16" s="29">
        <f>+'[1]GLOBAL'!H15</f>
        <v>32068.57</v>
      </c>
      <c r="I16" s="29">
        <f>+'[1]GLOBAL'!I15</f>
        <v>26720.23</v>
      </c>
      <c r="J16" s="29">
        <f>+'[1]GLOBAL'!J15</f>
        <v>23250.09</v>
      </c>
      <c r="K16" s="29">
        <f>+'[1]GLOBAL'!K15</f>
        <v>112921.31</v>
      </c>
      <c r="L16" s="29">
        <f>+'[1]GLOBAL'!L15</f>
        <v>0</v>
      </c>
      <c r="M16" s="29">
        <f>SUM(C16:L16)</f>
        <v>2001671.9900000002</v>
      </c>
      <c r="N16" s="30"/>
      <c r="O16" s="29">
        <f>+H16+I16</f>
        <v>58788.8</v>
      </c>
    </row>
    <row r="17" spans="1:15" ht="12.75">
      <c r="A17" s="38">
        <v>5</v>
      </c>
      <c r="B17" s="37" t="s">
        <v>62</v>
      </c>
      <c r="C17" s="29">
        <f>+'[1]GLOBAL'!C16</f>
        <v>1385278.23</v>
      </c>
      <c r="D17" s="29">
        <f>+'[1]GLOBAL'!D16</f>
        <v>72391.2</v>
      </c>
      <c r="E17" s="29">
        <f>+'[1]GLOBAL'!E16</f>
        <v>239116.09</v>
      </c>
      <c r="F17" s="29">
        <f>+'[1]GLOBAL'!F16</f>
        <v>1204.41</v>
      </c>
      <c r="G17" s="29">
        <f>+'[1]GLOBAL'!G16</f>
        <v>19867.17</v>
      </c>
      <c r="H17" s="29">
        <f>+'[1]GLOBAL'!H16</f>
        <v>71935.26</v>
      </c>
      <c r="I17" s="29">
        <f>+'[1]GLOBAL'!I16</f>
        <v>25406.12</v>
      </c>
      <c r="J17" s="29">
        <f>+'[1]GLOBAL'!J16</f>
        <v>22106.65</v>
      </c>
      <c r="K17" s="29">
        <f>+'[1]GLOBAL'!K16</f>
        <v>304887.54</v>
      </c>
      <c r="L17" s="29">
        <f>+'[1]GLOBAL'!L16</f>
        <v>0</v>
      </c>
      <c r="M17" s="29">
        <f>SUM(C17:L17)</f>
        <v>2142192.67</v>
      </c>
      <c r="N17" s="30"/>
      <c r="O17" s="29">
        <f>+H17+I17</f>
        <v>97341.37999999999</v>
      </c>
    </row>
    <row r="18" spans="1:15" ht="12.75">
      <c r="A18" s="38">
        <v>6</v>
      </c>
      <c r="B18" s="37" t="s">
        <v>61</v>
      </c>
      <c r="C18" s="29">
        <f>+'[1]GLOBAL'!C17</f>
        <v>1289741.8</v>
      </c>
      <c r="D18" s="29">
        <f>+'[1]GLOBAL'!D17</f>
        <v>67398.71</v>
      </c>
      <c r="E18" s="29">
        <f>+'[1]GLOBAL'!E17</f>
        <v>222625.32</v>
      </c>
      <c r="F18" s="29">
        <f>+'[1]GLOBAL'!F17</f>
        <v>1121.35</v>
      </c>
      <c r="G18" s="29">
        <f>+'[1]GLOBAL'!G17</f>
        <v>18497.02</v>
      </c>
      <c r="H18" s="29">
        <f>+'[1]GLOBAL'!H17</f>
        <v>18035.57</v>
      </c>
      <c r="I18" s="29">
        <f>+'[1]GLOBAL'!I17</f>
        <v>23653.97</v>
      </c>
      <c r="J18" s="29">
        <f>+'[1]GLOBAL'!J17</f>
        <v>20582.05</v>
      </c>
      <c r="K18" s="29">
        <f>+'[1]GLOBAL'!K17</f>
        <v>176910.06</v>
      </c>
      <c r="L18" s="29">
        <f>+'[1]GLOBAL'!L17</f>
        <v>0</v>
      </c>
      <c r="M18" s="29">
        <f>SUM(C18:L18)</f>
        <v>1838565.8500000003</v>
      </c>
      <c r="N18" s="30"/>
      <c r="O18" s="29">
        <f>+H18+I18</f>
        <v>41689.54</v>
      </c>
    </row>
    <row r="19" spans="1:15" ht="12.75">
      <c r="A19" s="38">
        <v>7</v>
      </c>
      <c r="B19" s="37" t="s">
        <v>60</v>
      </c>
      <c r="C19" s="29">
        <f>+'[1]GLOBAL'!C18</f>
        <v>1719655.74</v>
      </c>
      <c r="D19" s="29">
        <f>+'[1]GLOBAL'!D18</f>
        <v>89864.94</v>
      </c>
      <c r="E19" s="29">
        <f>+'[1]GLOBAL'!E18</f>
        <v>296833.77</v>
      </c>
      <c r="F19" s="29">
        <f>+'[1]GLOBAL'!F18</f>
        <v>1495.13</v>
      </c>
      <c r="G19" s="29">
        <f>+'[1]GLOBAL'!G18</f>
        <v>24662.69</v>
      </c>
      <c r="H19" s="29">
        <f>+'[1]GLOBAL'!H18</f>
        <v>53023.56</v>
      </c>
      <c r="I19" s="29">
        <f>+'[1]GLOBAL'!I18</f>
        <v>31538.63</v>
      </c>
      <c r="J19" s="29">
        <f>+'[1]GLOBAL'!J18</f>
        <v>27442.73</v>
      </c>
      <c r="K19" s="29">
        <f>+'[1]GLOBAL'!K18</f>
        <v>274775.19</v>
      </c>
      <c r="L19" s="29">
        <f>+'[1]GLOBAL'!L18</f>
        <v>0</v>
      </c>
      <c r="M19" s="29">
        <f>SUM(C19:L19)</f>
        <v>2519292.38</v>
      </c>
      <c r="N19" s="30"/>
      <c r="O19" s="29">
        <f>+H19+I19</f>
        <v>84562.19</v>
      </c>
    </row>
    <row r="20" spans="1:15" ht="12.75">
      <c r="A20" s="38">
        <v>8</v>
      </c>
      <c r="B20" s="37" t="s">
        <v>59</v>
      </c>
      <c r="C20" s="29">
        <f>+'[1]GLOBAL'!C19</f>
        <v>1337510.02</v>
      </c>
      <c r="D20" s="29">
        <f>+'[1]GLOBAL'!D19</f>
        <v>69894.96</v>
      </c>
      <c r="E20" s="29">
        <f>+'[1]GLOBAL'!E19</f>
        <v>230870.71</v>
      </c>
      <c r="F20" s="29">
        <f>+'[1]GLOBAL'!F19</f>
        <v>1162.88</v>
      </c>
      <c r="G20" s="29">
        <f>+'[1]GLOBAL'!G19</f>
        <v>19182.1</v>
      </c>
      <c r="H20" s="29">
        <f>+'[1]GLOBAL'!H19</f>
        <v>43092.14</v>
      </c>
      <c r="I20" s="29">
        <f>+'[1]GLOBAL'!I19</f>
        <v>24530.05</v>
      </c>
      <c r="J20" s="29">
        <f>+'[1]GLOBAL'!J19</f>
        <v>21344.35</v>
      </c>
      <c r="K20" s="29">
        <f>+'[1]GLOBAL'!K19</f>
        <v>188202.19</v>
      </c>
      <c r="L20" s="29">
        <f>+'[1]GLOBAL'!L19</f>
        <v>0</v>
      </c>
      <c r="M20" s="29">
        <f>SUM(C20:L20)</f>
        <v>1935789.4</v>
      </c>
      <c r="N20" s="30"/>
      <c r="O20" s="29">
        <f>+H20+I20</f>
        <v>67622.19</v>
      </c>
    </row>
    <row r="21" spans="1:15" ht="12.75">
      <c r="A21" s="38">
        <v>9</v>
      </c>
      <c r="B21" s="37" t="s">
        <v>58</v>
      </c>
      <c r="C21" s="29">
        <f>+'[1]GLOBAL'!C20</f>
        <v>2603367.72</v>
      </c>
      <c r="D21" s="29">
        <f>+'[1]GLOBAL'!D20</f>
        <v>136045.54</v>
      </c>
      <c r="E21" s="29">
        <f>+'[1]GLOBAL'!E20</f>
        <v>449373.34</v>
      </c>
      <c r="F21" s="29">
        <f>+'[1]GLOBAL'!F20</f>
        <v>2263.46</v>
      </c>
      <c r="G21" s="29">
        <f>+'[1]GLOBAL'!G20</f>
        <v>37336.58</v>
      </c>
      <c r="H21" s="29">
        <f>+'[1]GLOBAL'!H20</f>
        <v>86310.31</v>
      </c>
      <c r="I21" s="29">
        <f>+'[1]GLOBAL'!I20</f>
        <v>47745.98</v>
      </c>
      <c r="J21" s="29">
        <f>+'[1]GLOBAL'!J20</f>
        <v>41545.25</v>
      </c>
      <c r="K21" s="29">
        <f>+'[1]GLOBAL'!K20</f>
        <v>398988.64</v>
      </c>
      <c r="L21" s="29">
        <f>+'[1]GLOBAL'!L20</f>
        <v>0</v>
      </c>
      <c r="M21" s="29">
        <f>SUM(C21:L21)</f>
        <v>3802976.8200000003</v>
      </c>
      <c r="N21" s="30"/>
      <c r="O21" s="29">
        <f>+H21+I21</f>
        <v>134056.29</v>
      </c>
    </row>
    <row r="22" spans="1:15" ht="12.75">
      <c r="A22" s="38">
        <v>10</v>
      </c>
      <c r="B22" s="37" t="s">
        <v>57</v>
      </c>
      <c r="C22" s="29">
        <f>+'[1]GLOBAL'!C21</f>
        <v>2125685.57</v>
      </c>
      <c r="D22" s="29">
        <f>+'[1]GLOBAL'!D21</f>
        <v>111083.06</v>
      </c>
      <c r="E22" s="29">
        <f>+'[1]GLOBAL'!E21</f>
        <v>366919.52</v>
      </c>
      <c r="F22" s="29">
        <f>+'[1]GLOBAL'!F21</f>
        <v>1848.15</v>
      </c>
      <c r="G22" s="29">
        <f>+'[1]GLOBAL'!G21</f>
        <v>30485.83</v>
      </c>
      <c r="H22" s="29">
        <f>+'[1]GLOBAL'!H21</f>
        <v>67143.57</v>
      </c>
      <c r="I22" s="29">
        <f>+'[1]GLOBAL'!I21</f>
        <v>38985.25</v>
      </c>
      <c r="J22" s="29">
        <f>+'[1]GLOBAL'!J21</f>
        <v>33922.27</v>
      </c>
      <c r="K22" s="29">
        <f>+'[1]GLOBAL'!K21</f>
        <v>338763.94</v>
      </c>
      <c r="L22" s="29">
        <f>+'[1]GLOBAL'!L21</f>
        <v>0</v>
      </c>
      <c r="M22" s="29">
        <f>SUM(C22:L22)</f>
        <v>3114837.1599999997</v>
      </c>
      <c r="N22" s="30"/>
      <c r="O22" s="29">
        <f>+H22+I22</f>
        <v>106128.82</v>
      </c>
    </row>
    <row r="23" spans="1:15" ht="12.75">
      <c r="A23" s="38">
        <v>11</v>
      </c>
      <c r="B23" s="37" t="s">
        <v>56</v>
      </c>
      <c r="C23" s="29">
        <f>+'[1]GLOBAL'!C22</f>
        <v>6185983.84</v>
      </c>
      <c r="D23" s="29">
        <f>+'[1]GLOBAL'!D22</f>
        <v>323264.17</v>
      </c>
      <c r="E23" s="29">
        <f>+'[1]GLOBAL'!E22</f>
        <v>1067777.02</v>
      </c>
      <c r="F23" s="29">
        <f>+'[1]GLOBAL'!F22</f>
        <v>5378.31</v>
      </c>
      <c r="G23" s="29">
        <f>+'[1]GLOBAL'!G22</f>
        <v>88717.19</v>
      </c>
      <c r="H23" s="29">
        <f>+'[1]GLOBAL'!H22</f>
        <v>146264.86</v>
      </c>
      <c r="I23" s="29">
        <f>+'[1]GLOBAL'!I22</f>
        <v>113451.46</v>
      </c>
      <c r="J23" s="29">
        <f>+'[1]GLOBAL'!J22</f>
        <v>98717.61</v>
      </c>
      <c r="K23" s="29">
        <f>+'[1]GLOBAL'!K22</f>
        <v>700112.14</v>
      </c>
      <c r="L23" s="29">
        <f>+'[1]GLOBAL'!L22</f>
        <v>0</v>
      </c>
      <c r="M23" s="29">
        <f>SUM(C23:L23)</f>
        <v>8729666.6</v>
      </c>
      <c r="N23" s="30"/>
      <c r="O23" s="29">
        <f>+H23+I23</f>
        <v>259716.32</v>
      </c>
    </row>
    <row r="24" spans="1:15" ht="12.75">
      <c r="A24" s="38">
        <v>12</v>
      </c>
      <c r="B24" s="37" t="s">
        <v>55</v>
      </c>
      <c r="C24" s="29">
        <f>+'[1]GLOBAL'!C23</f>
        <v>1313625.91</v>
      </c>
      <c r="D24" s="29">
        <f>+'[1]GLOBAL'!D23</f>
        <v>68646.83</v>
      </c>
      <c r="E24" s="29">
        <f>+'[1]GLOBAL'!E23</f>
        <v>226748.02</v>
      </c>
      <c r="F24" s="29">
        <f>+'[1]GLOBAL'!F23</f>
        <v>1142.11</v>
      </c>
      <c r="G24" s="29">
        <f>+'[1]GLOBAL'!G23</f>
        <v>18839.56</v>
      </c>
      <c r="H24" s="29">
        <f>+'[1]GLOBAL'!H23</f>
        <v>26388.76</v>
      </c>
      <c r="I24" s="29">
        <f>+'[1]GLOBAL'!I23</f>
        <v>24092.01</v>
      </c>
      <c r="J24" s="29">
        <f>+'[1]GLOBAL'!J23</f>
        <v>20963.2</v>
      </c>
      <c r="K24" s="29">
        <f>+'[1]GLOBAL'!K23</f>
        <v>195730.28</v>
      </c>
      <c r="L24" s="29">
        <f>+'[1]GLOBAL'!L23</f>
        <v>0</v>
      </c>
      <c r="M24" s="29">
        <f>SUM(C24:L24)</f>
        <v>1896176.6800000002</v>
      </c>
      <c r="N24" s="30"/>
      <c r="O24" s="29">
        <f>+H24+I24</f>
        <v>50480.77</v>
      </c>
    </row>
    <row r="25" spans="1:15" ht="12.75">
      <c r="A25" s="38">
        <v>13</v>
      </c>
      <c r="B25" s="37" t="s">
        <v>54</v>
      </c>
      <c r="C25" s="29">
        <f>+'[1]GLOBAL'!C24</f>
        <v>1241973.59</v>
      </c>
      <c r="D25" s="29">
        <f>+'[1]GLOBAL'!D24</f>
        <v>64902.46</v>
      </c>
      <c r="E25" s="29">
        <f>+'[1]GLOBAL'!E24</f>
        <v>214379.94</v>
      </c>
      <c r="F25" s="29">
        <f>+'[1]GLOBAL'!F24</f>
        <v>1079.82</v>
      </c>
      <c r="G25" s="29">
        <f>+'[1]GLOBAL'!G24</f>
        <v>17811.95</v>
      </c>
      <c r="H25" s="29">
        <f>+'[1]GLOBAL'!H24</f>
        <v>31765.53</v>
      </c>
      <c r="I25" s="29">
        <f>+'[1]GLOBAL'!I24</f>
        <v>22777.9</v>
      </c>
      <c r="J25" s="29">
        <f>+'[1]GLOBAL'!J24</f>
        <v>19819.75</v>
      </c>
      <c r="K25" s="29">
        <f>+'[1]GLOBAL'!K24</f>
        <v>214550.49</v>
      </c>
      <c r="L25" s="29">
        <f>+'[1]GLOBAL'!L24</f>
        <v>0</v>
      </c>
      <c r="M25" s="29">
        <f>SUM(C25:L25)</f>
        <v>1829061.43</v>
      </c>
      <c r="N25" s="30"/>
      <c r="O25" s="29">
        <f>+H25+I25</f>
        <v>54543.43</v>
      </c>
    </row>
    <row r="26" spans="1:15" ht="12.75">
      <c r="A26" s="38">
        <v>14</v>
      </c>
      <c r="B26" s="37" t="s">
        <v>53</v>
      </c>
      <c r="C26" s="29">
        <f>+'[1]GLOBAL'!C25</f>
        <v>955364.3</v>
      </c>
      <c r="D26" s="29">
        <f>+'[1]GLOBAL'!D25</f>
        <v>49924.97</v>
      </c>
      <c r="E26" s="29">
        <f>+'[1]GLOBAL'!E25</f>
        <v>164907.65</v>
      </c>
      <c r="F26" s="29">
        <f>+'[1]GLOBAL'!F25</f>
        <v>830.63</v>
      </c>
      <c r="G26" s="29">
        <f>+'[1]GLOBAL'!G25</f>
        <v>13701.5</v>
      </c>
      <c r="H26" s="29">
        <f>+'[1]GLOBAL'!H25</f>
        <v>6852.98</v>
      </c>
      <c r="I26" s="29">
        <f>+'[1]GLOBAL'!I25</f>
        <v>17521.46</v>
      </c>
      <c r="J26" s="29">
        <f>+'[1]GLOBAL'!J25</f>
        <v>15245.96</v>
      </c>
      <c r="K26" s="29">
        <f>+'[1]GLOBAL'!K25</f>
        <v>97865.14</v>
      </c>
      <c r="L26" s="29">
        <f>+'[1]GLOBAL'!L25</f>
        <v>0</v>
      </c>
      <c r="M26" s="29">
        <f>SUM(C26:L26)</f>
        <v>1322214.5899999996</v>
      </c>
      <c r="N26" s="30"/>
      <c r="O26" s="29">
        <f>+H26+I26</f>
        <v>24374.44</v>
      </c>
    </row>
    <row r="27" spans="1:15" ht="12.75">
      <c r="A27" s="38">
        <v>15</v>
      </c>
      <c r="B27" s="37" t="s">
        <v>52</v>
      </c>
      <c r="C27" s="29">
        <f>+'[1]GLOBAL'!C26</f>
        <v>1050900.73</v>
      </c>
      <c r="D27" s="29">
        <f>+'[1]GLOBAL'!D26</f>
        <v>54917.47</v>
      </c>
      <c r="E27" s="29">
        <f>+'[1]GLOBAL'!E26</f>
        <v>181398.41</v>
      </c>
      <c r="F27" s="29">
        <f>+'[1]GLOBAL'!F26</f>
        <v>913.69</v>
      </c>
      <c r="G27" s="29">
        <f>+'[1]GLOBAL'!G26</f>
        <v>15071.65</v>
      </c>
      <c r="H27" s="29">
        <f>+'[1]GLOBAL'!H26</f>
        <v>5043.72</v>
      </c>
      <c r="I27" s="29">
        <f>+'[1]GLOBAL'!I26</f>
        <v>19273.61</v>
      </c>
      <c r="J27" s="29">
        <f>+'[1]GLOBAL'!J26</f>
        <v>16770.56</v>
      </c>
      <c r="K27" s="29">
        <f>+'[1]GLOBAL'!K26</f>
        <v>90337.05</v>
      </c>
      <c r="L27" s="29">
        <f>+'[1]GLOBAL'!L26</f>
        <v>0</v>
      </c>
      <c r="M27" s="29">
        <f>SUM(C27:L27)</f>
        <v>1434626.89</v>
      </c>
      <c r="N27" s="30"/>
      <c r="O27" s="29">
        <f>+H27+I27</f>
        <v>24317.33</v>
      </c>
    </row>
    <row r="28" spans="1:15" ht="12.75">
      <c r="A28" s="38">
        <v>16</v>
      </c>
      <c r="B28" s="37" t="s">
        <v>51</v>
      </c>
      <c r="C28" s="29">
        <f>+'[1]GLOBAL'!C27</f>
        <v>11010573.55</v>
      </c>
      <c r="D28" s="29">
        <f>+'[1]GLOBAL'!D27</f>
        <v>575385.27</v>
      </c>
      <c r="E28" s="29">
        <f>+'[1]GLOBAL'!E27</f>
        <v>1900560.64</v>
      </c>
      <c r="F28" s="29">
        <f>+'[1]GLOBAL'!F27</f>
        <v>9572.98</v>
      </c>
      <c r="G28" s="29">
        <f>+'[1]GLOBAL'!G27</f>
        <v>157909.75</v>
      </c>
      <c r="H28" s="29">
        <f>+'[1]GLOBAL'!H27</f>
        <v>463983.16</v>
      </c>
      <c r="I28" s="29">
        <f>+'[1]GLOBAL'!I27</f>
        <v>201934.84</v>
      </c>
      <c r="J28" s="29">
        <f>+'[1]GLOBAL'!J27</f>
        <v>175709.72</v>
      </c>
      <c r="K28" s="29">
        <f>+'[1]GLOBAL'!K27</f>
        <v>1735224.17</v>
      </c>
      <c r="L28" s="29">
        <f>+'[1]GLOBAL'!L27</f>
        <v>0</v>
      </c>
      <c r="M28" s="29">
        <f>SUM(C28:L28)</f>
        <v>16230854.080000002</v>
      </c>
      <c r="N28" s="30"/>
      <c r="O28" s="29">
        <f>+H28+I28</f>
        <v>665918</v>
      </c>
    </row>
    <row r="29" spans="1:15" ht="12.75">
      <c r="A29" s="38">
        <v>17</v>
      </c>
      <c r="B29" s="37" t="s">
        <v>50</v>
      </c>
      <c r="C29" s="29">
        <f>+'[1]GLOBAL'!C28</f>
        <v>1337510.02</v>
      </c>
      <c r="D29" s="29">
        <f>+'[1]GLOBAL'!D28</f>
        <v>69894.96</v>
      </c>
      <c r="E29" s="29">
        <f>+'[1]GLOBAL'!E28</f>
        <v>230870.71</v>
      </c>
      <c r="F29" s="29">
        <f>+'[1]GLOBAL'!F28</f>
        <v>1162.88</v>
      </c>
      <c r="G29" s="29">
        <f>+'[1]GLOBAL'!G28</f>
        <v>19182.1</v>
      </c>
      <c r="H29" s="29">
        <f>+'[1]GLOBAL'!H28</f>
        <v>16244.32</v>
      </c>
      <c r="I29" s="29">
        <f>+'[1]GLOBAL'!I28</f>
        <v>24530.05</v>
      </c>
      <c r="J29" s="29">
        <f>+'[1]GLOBAL'!J28</f>
        <v>21344.35</v>
      </c>
      <c r="K29" s="29">
        <f>+'[1]GLOBAL'!K28</f>
        <v>154325.79</v>
      </c>
      <c r="L29" s="29">
        <f>+'[1]GLOBAL'!L28</f>
        <v>0</v>
      </c>
      <c r="M29" s="29">
        <f>SUM(C29:L29)</f>
        <v>1875065.1800000002</v>
      </c>
      <c r="N29" s="30"/>
      <c r="O29" s="29">
        <f>+H29+I29</f>
        <v>40774.369999999995</v>
      </c>
    </row>
    <row r="30" spans="1:15" ht="12.75">
      <c r="A30" s="38">
        <v>18</v>
      </c>
      <c r="B30" s="37" t="s">
        <v>49</v>
      </c>
      <c r="C30" s="29">
        <f>+'[1]GLOBAL'!C29</f>
        <v>44973774.38</v>
      </c>
      <c r="D30" s="29">
        <f>+'[1]GLOBAL'!D29</f>
        <v>2350217.91</v>
      </c>
      <c r="E30" s="29">
        <f>+'[1]GLOBAL'!E29</f>
        <v>7763027.53</v>
      </c>
      <c r="F30" s="29">
        <f>+'[1]GLOBAL'!F29</f>
        <v>39101.78</v>
      </c>
      <c r="G30" s="29">
        <f>+'[1]GLOBAL'!G29</f>
        <v>644997.96</v>
      </c>
      <c r="H30" s="29">
        <f>+'[1]GLOBAL'!H29</f>
        <v>2458979.62</v>
      </c>
      <c r="I30" s="29">
        <f>+'[1]GLOBAL'!I29</f>
        <v>824822.79</v>
      </c>
      <c r="J30" s="29">
        <f>+'[1]GLOBAL'!J29</f>
        <v>717703.68</v>
      </c>
      <c r="K30" s="29">
        <f>+'[1]GLOBAL'!K29</f>
        <v>7083930.36</v>
      </c>
      <c r="L30" s="29">
        <f>+'[1]GLOBAL'!L29</f>
        <v>0</v>
      </c>
      <c r="M30" s="29">
        <f>SUM(C30:L30)</f>
        <v>66856556.010000005</v>
      </c>
      <c r="N30" s="30"/>
      <c r="O30" s="29">
        <f>+H30+I30</f>
        <v>3283802.41</v>
      </c>
    </row>
    <row r="31" spans="1:15" ht="12.75">
      <c r="A31" s="38">
        <v>19</v>
      </c>
      <c r="B31" s="37" t="s">
        <v>48</v>
      </c>
      <c r="C31" s="29">
        <f>+'[1]GLOBAL'!C30</f>
        <v>1194205.37</v>
      </c>
      <c r="D31" s="29">
        <f>+'[1]GLOBAL'!D30</f>
        <v>62406.21</v>
      </c>
      <c r="E31" s="29">
        <f>+'[1]GLOBAL'!E30</f>
        <v>206134.56</v>
      </c>
      <c r="F31" s="29">
        <f>+'[1]GLOBAL'!F30</f>
        <v>1038.28</v>
      </c>
      <c r="G31" s="29">
        <f>+'[1]GLOBAL'!G30</f>
        <v>17126.87</v>
      </c>
      <c r="H31" s="29">
        <f>+'[1]GLOBAL'!H30</f>
        <v>25326.61</v>
      </c>
      <c r="I31" s="29">
        <f>+'[1]GLOBAL'!I30</f>
        <v>21901.83</v>
      </c>
      <c r="J31" s="29">
        <f>+'[1]GLOBAL'!J30</f>
        <v>19057.45</v>
      </c>
      <c r="K31" s="29">
        <f>+'[1]GLOBAL'!K30</f>
        <v>158089.84</v>
      </c>
      <c r="L31" s="29">
        <f>+'[1]GLOBAL'!L30</f>
        <v>0</v>
      </c>
      <c r="M31" s="29">
        <f>SUM(C31:L31)</f>
        <v>1705287.0200000005</v>
      </c>
      <c r="N31" s="30"/>
      <c r="O31" s="29">
        <f>+H31+I31</f>
        <v>47228.44</v>
      </c>
    </row>
    <row r="32" spans="1:15" ht="12.75">
      <c r="A32" s="38">
        <v>20</v>
      </c>
      <c r="B32" s="37" t="s">
        <v>47</v>
      </c>
      <c r="C32" s="29">
        <f>+'[1]GLOBAL'!C31</f>
        <v>10341818.54</v>
      </c>
      <c r="D32" s="29">
        <f>+'[1]GLOBAL'!D31</f>
        <v>540437.79</v>
      </c>
      <c r="E32" s="29">
        <f>+'[1]GLOBAL'!E31</f>
        <v>1785125.29</v>
      </c>
      <c r="F32" s="29">
        <f>+'[1]GLOBAL'!F31</f>
        <v>8991.54</v>
      </c>
      <c r="G32" s="29">
        <f>+'[1]GLOBAL'!G31</f>
        <v>148318.7</v>
      </c>
      <c r="H32" s="29">
        <f>+'[1]GLOBAL'!H31</f>
        <v>413864.01</v>
      </c>
      <c r="I32" s="29">
        <f>+'[1]GLOBAL'!I31</f>
        <v>189669.82</v>
      </c>
      <c r="J32" s="29">
        <f>+'[1]GLOBAL'!J31</f>
        <v>165037.54</v>
      </c>
      <c r="K32" s="29">
        <f>+'[1]GLOBAL'!K31</f>
        <v>1603482.64</v>
      </c>
      <c r="L32" s="29">
        <f>+'[1]GLOBAL'!L31</f>
        <v>0</v>
      </c>
      <c r="M32" s="29">
        <f>SUM(C32:L32)</f>
        <v>15196745.869999995</v>
      </c>
      <c r="N32" s="30"/>
      <c r="O32" s="29">
        <f>+H32+I32</f>
        <v>603533.8300000001</v>
      </c>
    </row>
    <row r="33" spans="1:15" ht="12.75">
      <c r="A33" s="38">
        <v>21</v>
      </c>
      <c r="B33" s="37" t="s">
        <v>46</v>
      </c>
      <c r="C33" s="29">
        <f>+'[1]GLOBAL'!C32</f>
        <v>1170321.27</v>
      </c>
      <c r="D33" s="29">
        <f>+'[1]GLOBAL'!D32</f>
        <v>61158.09</v>
      </c>
      <c r="E33" s="29">
        <f>+'[1]GLOBAL'!E32</f>
        <v>202011.87</v>
      </c>
      <c r="F33" s="29">
        <f>+'[1]GLOBAL'!F32</f>
        <v>1017.52</v>
      </c>
      <c r="G33" s="29">
        <f>+'[1]GLOBAL'!G32</f>
        <v>16784.33</v>
      </c>
      <c r="H33" s="29">
        <f>+'[1]GLOBAL'!H32</f>
        <v>8734.25</v>
      </c>
      <c r="I33" s="29">
        <f>+'[1]GLOBAL'!I32</f>
        <v>21463.79</v>
      </c>
      <c r="J33" s="29">
        <f>+'[1]GLOBAL'!J32</f>
        <v>18676.3</v>
      </c>
      <c r="K33" s="29">
        <f>+'[1]GLOBAL'!K32</f>
        <v>135505.58</v>
      </c>
      <c r="L33" s="29">
        <f>+'[1]GLOBAL'!L32</f>
        <v>0</v>
      </c>
      <c r="M33" s="29">
        <f>SUM(C33:L33)</f>
        <v>1635673.0000000002</v>
      </c>
      <c r="N33" s="30"/>
      <c r="O33" s="29">
        <f>+H33+I33</f>
        <v>30198.04</v>
      </c>
    </row>
    <row r="34" spans="1:15" ht="12.75">
      <c r="A34" s="38">
        <v>22</v>
      </c>
      <c r="B34" s="37" t="s">
        <v>45</v>
      </c>
      <c r="C34" s="29">
        <f>+'[1]GLOBAL'!C33</f>
        <v>979248.41</v>
      </c>
      <c r="D34" s="29">
        <f>+'[1]GLOBAL'!D33</f>
        <v>51173.09</v>
      </c>
      <c r="E34" s="29">
        <f>+'[1]GLOBAL'!E33</f>
        <v>169030.34</v>
      </c>
      <c r="F34" s="29">
        <f>+'[1]GLOBAL'!F33</f>
        <v>851.39</v>
      </c>
      <c r="G34" s="29">
        <f>+'[1]GLOBAL'!G33</f>
        <v>14044.03</v>
      </c>
      <c r="H34" s="29">
        <f>+'[1]GLOBAL'!H33</f>
        <v>5607.8</v>
      </c>
      <c r="I34" s="29">
        <f>+'[1]GLOBAL'!I33</f>
        <v>17959.5</v>
      </c>
      <c r="J34" s="29">
        <f>+'[1]GLOBAL'!J33</f>
        <v>15627.11</v>
      </c>
      <c r="K34" s="29">
        <f>+'[1]GLOBAL'!K33</f>
        <v>94101.09</v>
      </c>
      <c r="L34" s="29">
        <f>+'[1]GLOBAL'!L33</f>
        <v>0</v>
      </c>
      <c r="M34" s="29">
        <f>SUM(C34:L34)</f>
        <v>1347642.7600000002</v>
      </c>
      <c r="N34" s="30"/>
      <c r="O34" s="29">
        <f>+H34+I34</f>
        <v>23567.3</v>
      </c>
    </row>
    <row r="35" spans="1:15" ht="12.75">
      <c r="A35" s="38">
        <v>23</v>
      </c>
      <c r="B35" s="37" t="s">
        <v>44</v>
      </c>
      <c r="C35" s="29">
        <f>+'[1]GLOBAL'!C34</f>
        <v>1074784.84</v>
      </c>
      <c r="D35" s="29">
        <f>+'[1]GLOBAL'!D34</f>
        <v>56165.59</v>
      </c>
      <c r="E35" s="29">
        <f>+'[1]GLOBAL'!E34</f>
        <v>185521.1</v>
      </c>
      <c r="F35" s="29">
        <f>+'[1]GLOBAL'!F34</f>
        <v>934.46</v>
      </c>
      <c r="G35" s="29">
        <f>+'[1]GLOBAL'!G34</f>
        <v>15414.18</v>
      </c>
      <c r="H35" s="29">
        <f>+'[1]GLOBAL'!H34</f>
        <v>17678.52</v>
      </c>
      <c r="I35" s="29">
        <f>+'[1]GLOBAL'!I34</f>
        <v>19711.64</v>
      </c>
      <c r="J35" s="29">
        <f>+'[1]GLOBAL'!J34</f>
        <v>17151.71</v>
      </c>
      <c r="K35" s="29">
        <f>+'[1]GLOBAL'!K34</f>
        <v>101629.18</v>
      </c>
      <c r="L35" s="29">
        <f>+'[1]GLOBAL'!L34</f>
        <v>0</v>
      </c>
      <c r="M35" s="29">
        <f>SUM(C35:L35)</f>
        <v>1488991.22</v>
      </c>
      <c r="N35" s="30"/>
      <c r="O35" s="29">
        <f>+H35+I35</f>
        <v>37390.16</v>
      </c>
    </row>
    <row r="36" spans="1:15" ht="12.75">
      <c r="A36" s="38">
        <v>24</v>
      </c>
      <c r="B36" s="37" t="s">
        <v>43</v>
      </c>
      <c r="C36" s="29">
        <f>+'[1]GLOBAL'!C35</f>
        <v>1313625.91</v>
      </c>
      <c r="D36" s="29">
        <f>+'[1]GLOBAL'!D35</f>
        <v>68646.83</v>
      </c>
      <c r="E36" s="29">
        <f>+'[1]GLOBAL'!E35</f>
        <v>226748.02</v>
      </c>
      <c r="F36" s="29">
        <f>+'[1]GLOBAL'!F35</f>
        <v>1142.11</v>
      </c>
      <c r="G36" s="29">
        <f>+'[1]GLOBAL'!G35</f>
        <v>18839.56</v>
      </c>
      <c r="H36" s="29">
        <f>+'[1]GLOBAL'!H35</f>
        <v>25875.69</v>
      </c>
      <c r="I36" s="29">
        <f>+'[1]GLOBAL'!I35</f>
        <v>24092.01</v>
      </c>
      <c r="J36" s="29">
        <f>+'[1]GLOBAL'!J35</f>
        <v>20963.2</v>
      </c>
      <c r="K36" s="29">
        <f>+'[1]GLOBAL'!K35</f>
        <v>203258.36</v>
      </c>
      <c r="L36" s="29">
        <f>+'[1]GLOBAL'!L35</f>
        <v>0</v>
      </c>
      <c r="M36" s="29">
        <f>SUM(C36:L36)</f>
        <v>1903191.69</v>
      </c>
      <c r="N36" s="30"/>
      <c r="O36" s="29">
        <f>+H36+I36</f>
        <v>49967.7</v>
      </c>
    </row>
    <row r="37" spans="1:15" ht="12.75">
      <c r="A37" s="38">
        <v>25</v>
      </c>
      <c r="B37" s="37" t="s">
        <v>42</v>
      </c>
      <c r="C37" s="29">
        <f>+'[1]GLOBAL'!C36</f>
        <v>1003132.51</v>
      </c>
      <c r="D37" s="29">
        <f>+'[1]GLOBAL'!D36</f>
        <v>52421.22</v>
      </c>
      <c r="E37" s="29">
        <f>+'[1]GLOBAL'!E36</f>
        <v>173153.03</v>
      </c>
      <c r="F37" s="29">
        <f>+'[1]GLOBAL'!F36</f>
        <v>872.16</v>
      </c>
      <c r="G37" s="29">
        <f>+'[1]GLOBAL'!G36</f>
        <v>14386.57</v>
      </c>
      <c r="H37" s="29">
        <f>+'[1]GLOBAL'!H36</f>
        <v>9628.37</v>
      </c>
      <c r="I37" s="29">
        <f>+'[1]GLOBAL'!I36</f>
        <v>18397.53</v>
      </c>
      <c r="J37" s="29">
        <f>+'[1]GLOBAL'!J36</f>
        <v>16008.26</v>
      </c>
      <c r="K37" s="29">
        <f>+'[1]GLOBAL'!K36</f>
        <v>135505.58</v>
      </c>
      <c r="L37" s="29">
        <f>+'[1]GLOBAL'!L36</f>
        <v>0</v>
      </c>
      <c r="M37" s="29">
        <f>SUM(C37:L37)</f>
        <v>1423505.2300000002</v>
      </c>
      <c r="N37" s="30"/>
      <c r="O37" s="29">
        <f>+H37+I37</f>
        <v>28025.9</v>
      </c>
    </row>
    <row r="38" spans="1:15" ht="12.75">
      <c r="A38" s="38">
        <v>26</v>
      </c>
      <c r="B38" s="37" t="s">
        <v>41</v>
      </c>
      <c r="C38" s="29">
        <f>+'[1]GLOBAL'!C37</f>
        <v>1600235.2</v>
      </c>
      <c r="D38" s="29">
        <f>+'[1]GLOBAL'!D37</f>
        <v>83624.32</v>
      </c>
      <c r="E38" s="29">
        <f>+'[1]GLOBAL'!E37</f>
        <v>276220.31</v>
      </c>
      <c r="F38" s="29">
        <f>+'[1]GLOBAL'!F37</f>
        <v>1391.3</v>
      </c>
      <c r="G38" s="29">
        <f>+'[1]GLOBAL'!G37</f>
        <v>22950.01</v>
      </c>
      <c r="H38" s="29">
        <f>+'[1]GLOBAL'!H37</f>
        <v>19376.76</v>
      </c>
      <c r="I38" s="29">
        <f>+'[1]GLOBAL'!I37</f>
        <v>29348.45</v>
      </c>
      <c r="J38" s="29">
        <f>+'[1]GLOBAL'!J37</f>
        <v>25536.99</v>
      </c>
      <c r="K38" s="29">
        <f>+'[1]GLOBAL'!K37</f>
        <v>188202.19</v>
      </c>
      <c r="L38" s="29">
        <f>+'[1]GLOBAL'!L37</f>
        <v>0</v>
      </c>
      <c r="M38" s="29">
        <f>SUM(C38:L38)</f>
        <v>2246885.5300000003</v>
      </c>
      <c r="N38" s="30"/>
      <c r="O38" s="29">
        <f>+H38+I38</f>
        <v>48725.21</v>
      </c>
    </row>
    <row r="39" spans="1:15" ht="12.75">
      <c r="A39" s="38">
        <v>27</v>
      </c>
      <c r="B39" s="37" t="s">
        <v>40</v>
      </c>
      <c r="C39" s="29">
        <f>+'[1]GLOBAL'!C38</f>
        <v>3176586.29</v>
      </c>
      <c r="D39" s="29">
        <f>+'[1]GLOBAL'!D38</f>
        <v>166000.52</v>
      </c>
      <c r="E39" s="29">
        <f>+'[1]GLOBAL'!E38</f>
        <v>548317.93</v>
      </c>
      <c r="F39" s="29">
        <f>+'[1]GLOBAL'!F38</f>
        <v>2761.84</v>
      </c>
      <c r="G39" s="29">
        <f>+'[1]GLOBAL'!G38</f>
        <v>45557.48</v>
      </c>
      <c r="H39" s="29">
        <f>+'[1]GLOBAL'!H38</f>
        <v>160519.89</v>
      </c>
      <c r="I39" s="29">
        <f>+'[1]GLOBAL'!I38</f>
        <v>58258.86</v>
      </c>
      <c r="J39" s="29">
        <f>+'[1]GLOBAL'!J38</f>
        <v>50692.82</v>
      </c>
      <c r="K39" s="29">
        <f>+'[1]GLOBAL'!K38</f>
        <v>572134.65</v>
      </c>
      <c r="L39" s="29">
        <f>+'[1]GLOBAL'!L38</f>
        <v>0</v>
      </c>
      <c r="M39" s="29">
        <f>SUM(C39:L39)</f>
        <v>4780830.28</v>
      </c>
      <c r="N39" s="30"/>
      <c r="O39" s="29">
        <f>+H39+I39</f>
        <v>218778.75</v>
      </c>
    </row>
    <row r="40" spans="1:15" ht="12.75">
      <c r="A40" s="38">
        <v>28</v>
      </c>
      <c r="B40" s="37" t="s">
        <v>39</v>
      </c>
      <c r="C40" s="29">
        <f>+'[1]GLOBAL'!C39</f>
        <v>2698904.15</v>
      </c>
      <c r="D40" s="29">
        <f>+'[1]GLOBAL'!D39</f>
        <v>141038.04</v>
      </c>
      <c r="E40" s="29">
        <f>+'[1]GLOBAL'!E39</f>
        <v>465864.11</v>
      </c>
      <c r="F40" s="29">
        <f>+'[1]GLOBAL'!F39</f>
        <v>2346.52</v>
      </c>
      <c r="G40" s="29">
        <f>+'[1]GLOBAL'!G39</f>
        <v>38706.73</v>
      </c>
      <c r="H40" s="29">
        <f>+'[1]GLOBAL'!H39</f>
        <v>149088.26</v>
      </c>
      <c r="I40" s="29">
        <f>+'[1]GLOBAL'!I39</f>
        <v>49498.13</v>
      </c>
      <c r="J40" s="29">
        <f>+'[1]GLOBAL'!J39</f>
        <v>43069.84</v>
      </c>
      <c r="K40" s="29">
        <f>+'[1]GLOBAL'!K39</f>
        <v>572134.65</v>
      </c>
      <c r="L40" s="29">
        <f>+'[1]GLOBAL'!L39</f>
        <v>0</v>
      </c>
      <c r="M40" s="29">
        <f>SUM(C40:L40)</f>
        <v>4160650.4299999992</v>
      </c>
      <c r="N40" s="30"/>
      <c r="O40" s="29">
        <f>+H40+I40</f>
        <v>198586.39</v>
      </c>
    </row>
    <row r="41" spans="1:15" ht="12.75">
      <c r="A41" s="38">
        <v>29</v>
      </c>
      <c r="B41" s="37" t="s">
        <v>38</v>
      </c>
      <c r="C41" s="29">
        <f>+'[1]GLOBAL'!C40</f>
        <v>1194205.37</v>
      </c>
      <c r="D41" s="29">
        <f>+'[1]GLOBAL'!D40</f>
        <v>62406.21</v>
      </c>
      <c r="E41" s="29">
        <f>+'[1]GLOBAL'!E40</f>
        <v>206134.56</v>
      </c>
      <c r="F41" s="29">
        <f>+'[1]GLOBAL'!F40</f>
        <v>1038.28</v>
      </c>
      <c r="G41" s="29">
        <f>+'[1]GLOBAL'!G40</f>
        <v>17126.87</v>
      </c>
      <c r="H41" s="29">
        <f>+'[1]GLOBAL'!H40</f>
        <v>26997.85</v>
      </c>
      <c r="I41" s="29">
        <f>+'[1]GLOBAL'!I40</f>
        <v>21901.83</v>
      </c>
      <c r="J41" s="29">
        <f>+'[1]GLOBAL'!J40</f>
        <v>19057.45</v>
      </c>
      <c r="K41" s="29">
        <f>+'[1]GLOBAL'!K40</f>
        <v>188202.19</v>
      </c>
      <c r="L41" s="29">
        <f>+'[1]GLOBAL'!L40</f>
        <v>0</v>
      </c>
      <c r="M41" s="29">
        <f>SUM(C41:L41)</f>
        <v>1737070.6100000003</v>
      </c>
      <c r="N41" s="30"/>
      <c r="O41" s="29">
        <f>+H41+I41</f>
        <v>48899.68</v>
      </c>
    </row>
    <row r="42" spans="1:15" ht="12.75">
      <c r="A42" s="38">
        <v>30</v>
      </c>
      <c r="B42" s="37" t="s">
        <v>37</v>
      </c>
      <c r="C42" s="29">
        <f>+'[1]GLOBAL'!C41</f>
        <v>3797573.09</v>
      </c>
      <c r="D42" s="29">
        <f>+'[1]GLOBAL'!D41</f>
        <v>198451.75</v>
      </c>
      <c r="E42" s="29">
        <f>+'[1]GLOBAL'!E41</f>
        <v>655507.9</v>
      </c>
      <c r="F42" s="29">
        <f>+'[1]GLOBAL'!F41</f>
        <v>3301.74</v>
      </c>
      <c r="G42" s="29">
        <f>+'[1]GLOBAL'!G41</f>
        <v>54463.45</v>
      </c>
      <c r="H42" s="29">
        <f>+'[1]GLOBAL'!H41</f>
        <v>118894.95</v>
      </c>
      <c r="I42" s="29">
        <f>+'[1]GLOBAL'!I41</f>
        <v>69647.81</v>
      </c>
      <c r="J42" s="29">
        <f>+'[1]GLOBAL'!J41</f>
        <v>60602.7</v>
      </c>
      <c r="K42" s="29">
        <f>+'[1]GLOBAL'!K41</f>
        <v>688820.01</v>
      </c>
      <c r="L42" s="29">
        <f>+'[1]GLOBAL'!L41</f>
        <v>0</v>
      </c>
      <c r="M42" s="29">
        <f>SUM(C42:L42)</f>
        <v>5647263.4</v>
      </c>
      <c r="N42" s="30"/>
      <c r="O42" s="29">
        <f>+H42+I42</f>
        <v>188542.76</v>
      </c>
    </row>
    <row r="43" spans="1:15" ht="12.75">
      <c r="A43" s="38">
        <v>31</v>
      </c>
      <c r="B43" s="37" t="s">
        <v>36</v>
      </c>
      <c r="C43" s="29">
        <f>+'[1]GLOBAL'!C42</f>
        <v>10556775.51</v>
      </c>
      <c r="D43" s="29">
        <f>+'[1]GLOBAL'!D42</f>
        <v>551670.91</v>
      </c>
      <c r="E43" s="29">
        <f>+'[1]GLOBAL'!E42</f>
        <v>1822229.51</v>
      </c>
      <c r="F43" s="29">
        <f>+'[1]GLOBAL'!F42</f>
        <v>9178.43</v>
      </c>
      <c r="G43" s="29">
        <f>+'[1]GLOBAL'!G42</f>
        <v>151401.54</v>
      </c>
      <c r="H43" s="29">
        <f>+'[1]GLOBAL'!H42</f>
        <v>321228.8</v>
      </c>
      <c r="I43" s="29">
        <f>+'[1]GLOBAL'!I42</f>
        <v>193612.15</v>
      </c>
      <c r="J43" s="29">
        <f>+'[1]GLOBAL'!J42</f>
        <v>168467.88</v>
      </c>
      <c r="K43" s="29">
        <f>+'[1]GLOBAL'!K42</f>
        <v>1400224.28</v>
      </c>
      <c r="L43" s="29">
        <f>+'[1]GLOBAL'!L42</f>
        <v>0</v>
      </c>
      <c r="M43" s="29">
        <f>SUM(C43:L43)</f>
        <v>15174789.01</v>
      </c>
      <c r="N43" s="30"/>
      <c r="O43" s="29">
        <f>+H43+I43</f>
        <v>514840.94999999995</v>
      </c>
    </row>
    <row r="44" spans="1:15" ht="12.75">
      <c r="A44" s="38">
        <v>32</v>
      </c>
      <c r="B44" s="37" t="s">
        <v>35</v>
      </c>
      <c r="C44" s="29">
        <f>+'[1]GLOBAL'!C43</f>
        <v>1074784.84</v>
      </c>
      <c r="D44" s="29">
        <f>+'[1]GLOBAL'!D43</f>
        <v>56165.59</v>
      </c>
      <c r="E44" s="29">
        <f>+'[1]GLOBAL'!E43</f>
        <v>185521.1</v>
      </c>
      <c r="F44" s="29">
        <f>+'[1]GLOBAL'!F43</f>
        <v>934.46</v>
      </c>
      <c r="G44" s="29">
        <f>+'[1]GLOBAL'!G43</f>
        <v>15414.18</v>
      </c>
      <c r="H44" s="29">
        <f>+'[1]GLOBAL'!H43</f>
        <v>3147.45</v>
      </c>
      <c r="I44" s="29">
        <f>+'[1]GLOBAL'!I43</f>
        <v>19711.64</v>
      </c>
      <c r="J44" s="29">
        <f>+'[1]GLOBAL'!J43</f>
        <v>17151.71</v>
      </c>
      <c r="K44" s="29">
        <f>+'[1]GLOBAL'!K43</f>
        <v>79044.92</v>
      </c>
      <c r="L44" s="29">
        <f>+'[1]GLOBAL'!L43</f>
        <v>0</v>
      </c>
      <c r="M44" s="29">
        <f>SUM(C44:L44)</f>
        <v>1451875.89</v>
      </c>
      <c r="N44" s="30"/>
      <c r="O44" s="29">
        <f>+H44+I44</f>
        <v>22859.09</v>
      </c>
    </row>
    <row r="45" spans="1:15" ht="12.75">
      <c r="A45" s="38">
        <v>33</v>
      </c>
      <c r="B45" s="37" t="s">
        <v>34</v>
      </c>
      <c r="C45" s="29">
        <f>+'[1]GLOBAL'!C44</f>
        <v>1265857.7</v>
      </c>
      <c r="D45" s="29">
        <f>+'[1]GLOBAL'!D44</f>
        <v>66150.58</v>
      </c>
      <c r="E45" s="29">
        <f>+'[1]GLOBAL'!E44</f>
        <v>218502.63</v>
      </c>
      <c r="F45" s="29">
        <f>+'[1]GLOBAL'!F44</f>
        <v>1100.58</v>
      </c>
      <c r="G45" s="29">
        <f>+'[1]GLOBAL'!G44</f>
        <v>18154.48</v>
      </c>
      <c r="H45" s="29">
        <f>+'[1]GLOBAL'!H44</f>
        <v>20804.97</v>
      </c>
      <c r="I45" s="29">
        <f>+'[1]GLOBAL'!I44</f>
        <v>23215.94</v>
      </c>
      <c r="J45" s="29">
        <f>+'[1]GLOBAL'!J44</f>
        <v>20200.9</v>
      </c>
      <c r="K45" s="29">
        <f>+'[1]GLOBAL'!K44</f>
        <v>188202.19</v>
      </c>
      <c r="L45" s="29">
        <f>+'[1]GLOBAL'!L44</f>
        <v>0</v>
      </c>
      <c r="M45" s="29">
        <f>SUM(C45:L45)</f>
        <v>1822189.97</v>
      </c>
      <c r="N45" s="30"/>
      <c r="O45" s="29">
        <f>+H45+I45</f>
        <v>44020.91</v>
      </c>
    </row>
    <row r="46" spans="1:15" ht="12.75">
      <c r="A46" s="38">
        <v>34</v>
      </c>
      <c r="B46" s="37" t="s">
        <v>33</v>
      </c>
      <c r="C46" s="29">
        <f>+'[1]GLOBAL'!C45</f>
        <v>1122553.05</v>
      </c>
      <c r="D46" s="29">
        <f>+'[1]GLOBAL'!D45</f>
        <v>58661.84</v>
      </c>
      <c r="E46" s="29">
        <f>+'[1]GLOBAL'!E45</f>
        <v>193766.49</v>
      </c>
      <c r="F46" s="29">
        <f>+'[1]GLOBAL'!F45</f>
        <v>975.99</v>
      </c>
      <c r="G46" s="29">
        <f>+'[1]GLOBAL'!G45</f>
        <v>16099.26</v>
      </c>
      <c r="H46" s="29">
        <f>+'[1]GLOBAL'!H45</f>
        <v>32863.69</v>
      </c>
      <c r="I46" s="29">
        <f>+'[1]GLOBAL'!I45</f>
        <v>20587.72</v>
      </c>
      <c r="J46" s="29">
        <f>+'[1]GLOBAL'!J45</f>
        <v>17914.01</v>
      </c>
      <c r="K46" s="29">
        <f>+'[1]GLOBAL'!K45</f>
        <v>218314.54</v>
      </c>
      <c r="L46" s="29">
        <f>+'[1]GLOBAL'!L45</f>
        <v>0</v>
      </c>
      <c r="M46" s="29">
        <f>SUM(C46:L46)</f>
        <v>1681736.59</v>
      </c>
      <c r="N46" s="30"/>
      <c r="O46" s="29">
        <f>+H46+I46</f>
        <v>53451.41</v>
      </c>
    </row>
    <row r="47" spans="1:15" ht="12.75">
      <c r="A47" s="38">
        <v>35</v>
      </c>
      <c r="B47" s="37" t="s">
        <v>32</v>
      </c>
      <c r="C47" s="29">
        <f>+'[1]GLOBAL'!C46</f>
        <v>4155834.7</v>
      </c>
      <c r="D47" s="29">
        <f>+'[1]GLOBAL'!D46</f>
        <v>217173.61</v>
      </c>
      <c r="E47" s="29">
        <f>+'[1]GLOBAL'!E46</f>
        <v>717348.27</v>
      </c>
      <c r="F47" s="29">
        <f>+'[1]GLOBAL'!F46</f>
        <v>3613.23</v>
      </c>
      <c r="G47" s="29">
        <f>+'[1]GLOBAL'!G46</f>
        <v>59601.51</v>
      </c>
      <c r="H47" s="29">
        <f>+'[1]GLOBAL'!H46</f>
        <v>123812.65</v>
      </c>
      <c r="I47" s="29">
        <f>+'[1]GLOBAL'!I46</f>
        <v>76218.36</v>
      </c>
      <c r="J47" s="29">
        <f>+'[1]GLOBAL'!J46</f>
        <v>66319.94</v>
      </c>
      <c r="K47" s="29">
        <f>+'[1]GLOBAL'!K46</f>
        <v>572134.65</v>
      </c>
      <c r="L47" s="29">
        <f>+'[1]GLOBAL'!L46</f>
        <v>0</v>
      </c>
      <c r="M47" s="29">
        <f>SUM(C47:L47)</f>
        <v>5992056.920000002</v>
      </c>
      <c r="N47" s="30"/>
      <c r="O47" s="29">
        <f>+H47+I47</f>
        <v>200031.01</v>
      </c>
    </row>
    <row r="48" spans="1:15" ht="12.75">
      <c r="A48" s="38">
        <v>36</v>
      </c>
      <c r="B48" s="37" t="s">
        <v>31</v>
      </c>
      <c r="C48" s="29">
        <f>+'[1]GLOBAL'!C47</f>
        <v>52210658.95</v>
      </c>
      <c r="D48" s="29">
        <f>+'[1]GLOBAL'!D47</f>
        <v>2728399.54</v>
      </c>
      <c r="E48" s="29">
        <f>+'[1]GLOBAL'!E47</f>
        <v>9012202.96</v>
      </c>
      <c r="F48" s="29">
        <f>+'[1]GLOBAL'!F47</f>
        <v>45393.78</v>
      </c>
      <c r="G48" s="29">
        <f>+'[1]GLOBAL'!G47</f>
        <v>748786.8</v>
      </c>
      <c r="H48" s="29">
        <f>+'[1]GLOBAL'!H47</f>
        <v>3996962.92</v>
      </c>
      <c r="I48" s="29">
        <f>+'[1]GLOBAL'!I47</f>
        <v>957547.85</v>
      </c>
      <c r="J48" s="29">
        <f>+'[1]GLOBAL'!J47</f>
        <v>833191.85</v>
      </c>
      <c r="K48" s="29">
        <f>+'[1]GLOBAL'!K47</f>
        <v>10475333.78</v>
      </c>
      <c r="L48" s="29">
        <f>+'[1]GLOBAL'!L47</f>
        <v>0</v>
      </c>
      <c r="M48" s="29">
        <f>SUM(C48:L48)</f>
        <v>81008478.42999999</v>
      </c>
      <c r="N48" s="30"/>
      <c r="O48" s="29">
        <f>+H48+I48</f>
        <v>4954510.77</v>
      </c>
    </row>
    <row r="49" spans="1:15" ht="12.75">
      <c r="A49" s="38">
        <v>37</v>
      </c>
      <c r="B49" s="37" t="s">
        <v>30</v>
      </c>
      <c r="C49" s="29">
        <f>+'[1]GLOBAL'!C48</f>
        <v>1074784.84</v>
      </c>
      <c r="D49" s="29">
        <f>+'[1]GLOBAL'!D48</f>
        <v>56165.59</v>
      </c>
      <c r="E49" s="29">
        <f>+'[1]GLOBAL'!E48</f>
        <v>185521.1</v>
      </c>
      <c r="F49" s="29">
        <f>+'[1]GLOBAL'!F48</f>
        <v>934.46</v>
      </c>
      <c r="G49" s="29">
        <f>+'[1]GLOBAL'!G48</f>
        <v>15414.18</v>
      </c>
      <c r="H49" s="29">
        <f>+'[1]GLOBAL'!H48</f>
        <v>14861.12</v>
      </c>
      <c r="I49" s="29">
        <f>+'[1]GLOBAL'!I48</f>
        <v>19711.64</v>
      </c>
      <c r="J49" s="29">
        <f>+'[1]GLOBAL'!J48</f>
        <v>17151.71</v>
      </c>
      <c r="K49" s="29">
        <f>+'[1]GLOBAL'!K48</f>
        <v>143033.66</v>
      </c>
      <c r="L49" s="29">
        <f>+'[1]GLOBAL'!L48</f>
        <v>0</v>
      </c>
      <c r="M49" s="29">
        <f>SUM(C49:L49)</f>
        <v>1527578.3</v>
      </c>
      <c r="N49" s="30"/>
      <c r="O49" s="29">
        <f>+H49+I49</f>
        <v>34572.76</v>
      </c>
    </row>
    <row r="50" spans="1:15" ht="12.75">
      <c r="A50" s="38">
        <v>38</v>
      </c>
      <c r="B50" s="37" t="s">
        <v>29</v>
      </c>
      <c r="C50" s="29">
        <f>+'[1]GLOBAL'!C49</f>
        <v>1050900.73</v>
      </c>
      <c r="D50" s="29">
        <f>+'[1]GLOBAL'!D49</f>
        <v>54917.47</v>
      </c>
      <c r="E50" s="29">
        <f>+'[1]GLOBAL'!E49</f>
        <v>181398.41</v>
      </c>
      <c r="F50" s="29">
        <f>+'[1]GLOBAL'!F49</f>
        <v>913.69</v>
      </c>
      <c r="G50" s="29">
        <f>+'[1]GLOBAL'!G49</f>
        <v>15071.65</v>
      </c>
      <c r="H50" s="29">
        <f>+'[1]GLOBAL'!H49</f>
        <v>11947.7</v>
      </c>
      <c r="I50" s="29">
        <f>+'[1]GLOBAL'!I49</f>
        <v>19273.61</v>
      </c>
      <c r="J50" s="29">
        <f>+'[1]GLOBAL'!J49</f>
        <v>16770.56</v>
      </c>
      <c r="K50" s="29">
        <f>+'[1]GLOBAL'!K49</f>
        <v>112921.31</v>
      </c>
      <c r="L50" s="29">
        <f>+'[1]GLOBAL'!L49</f>
        <v>0</v>
      </c>
      <c r="M50" s="29">
        <f>SUM(C50:L50)</f>
        <v>1464115.13</v>
      </c>
      <c r="N50" s="30"/>
      <c r="O50" s="29">
        <f>+H50+I50</f>
        <v>31221.31</v>
      </c>
    </row>
    <row r="51" spans="1:15" ht="12.75">
      <c r="A51" s="38">
        <v>39</v>
      </c>
      <c r="B51" s="37" t="s">
        <v>28</v>
      </c>
      <c r="C51" s="29">
        <f>+'[1]GLOBAL'!C50</f>
        <v>1194205.37</v>
      </c>
      <c r="D51" s="29">
        <f>+'[1]GLOBAL'!D50</f>
        <v>62406.21</v>
      </c>
      <c r="E51" s="29">
        <f>+'[1]GLOBAL'!E50</f>
        <v>206134.56</v>
      </c>
      <c r="F51" s="29">
        <f>+'[1]GLOBAL'!F50</f>
        <v>1038.28</v>
      </c>
      <c r="G51" s="29">
        <f>+'[1]GLOBAL'!G50</f>
        <v>17126.87</v>
      </c>
      <c r="H51" s="29">
        <f>+'[1]GLOBAL'!H50</f>
        <v>12076.72</v>
      </c>
      <c r="I51" s="29">
        <f>+'[1]GLOBAL'!I50</f>
        <v>21901.83</v>
      </c>
      <c r="J51" s="29">
        <f>+'[1]GLOBAL'!J50</f>
        <v>19057.45</v>
      </c>
      <c r="K51" s="29">
        <f>+'[1]GLOBAL'!K50</f>
        <v>124213.44</v>
      </c>
      <c r="L51" s="29">
        <f>+'[1]GLOBAL'!L50</f>
        <v>0</v>
      </c>
      <c r="M51" s="29">
        <f>SUM(C51:L51)</f>
        <v>1658160.7300000002</v>
      </c>
      <c r="N51" s="30"/>
      <c r="O51" s="29">
        <f>+H51+I51</f>
        <v>33978.55</v>
      </c>
    </row>
    <row r="52" spans="1:15" ht="12.75">
      <c r="A52" s="38">
        <v>40</v>
      </c>
      <c r="B52" s="37" t="s">
        <v>27</v>
      </c>
      <c r="C52" s="29">
        <f>+'[1]GLOBAL'!C51</f>
        <v>4848473.82</v>
      </c>
      <c r="D52" s="29">
        <f>+'[1]GLOBAL'!D51</f>
        <v>253369.22</v>
      </c>
      <c r="E52" s="29">
        <f>+'[1]GLOBAL'!E51</f>
        <v>836906.31</v>
      </c>
      <c r="F52" s="29">
        <f>+'[1]GLOBAL'!F51</f>
        <v>4215.43</v>
      </c>
      <c r="G52" s="29">
        <f>+'[1]GLOBAL'!G51</f>
        <v>69535.1</v>
      </c>
      <c r="H52" s="29">
        <f>+'[1]GLOBAL'!H51</f>
        <v>88845.67</v>
      </c>
      <c r="I52" s="29">
        <f>+'[1]GLOBAL'!I51</f>
        <v>88921.42</v>
      </c>
      <c r="J52" s="29">
        <f>+'[1]GLOBAL'!J51</f>
        <v>77373.26</v>
      </c>
      <c r="K52" s="29">
        <f>+'[1]GLOBAL'!K51</f>
        <v>606011.05</v>
      </c>
      <c r="L52" s="29">
        <f>+'[1]GLOBAL'!L51</f>
        <v>0</v>
      </c>
      <c r="M52" s="29">
        <f>SUM(C52:L52)</f>
        <v>6873651.279999998</v>
      </c>
      <c r="N52" s="30"/>
      <c r="O52" s="29">
        <f>+H52+I52</f>
        <v>177767.09</v>
      </c>
    </row>
    <row r="53" spans="1:15" ht="12.75">
      <c r="A53" s="38">
        <v>41</v>
      </c>
      <c r="B53" s="37" t="s">
        <v>26</v>
      </c>
      <c r="C53" s="29">
        <f>+'[1]GLOBAL'!C52</f>
        <v>979248.41</v>
      </c>
      <c r="D53" s="29">
        <f>+'[1]GLOBAL'!D52</f>
        <v>51173.09</v>
      </c>
      <c r="E53" s="29">
        <f>+'[1]GLOBAL'!E52</f>
        <v>169030.34</v>
      </c>
      <c r="F53" s="29">
        <f>+'[1]GLOBAL'!F52</f>
        <v>851.39</v>
      </c>
      <c r="G53" s="29">
        <f>+'[1]GLOBAL'!G52</f>
        <v>14044.03</v>
      </c>
      <c r="H53" s="29">
        <f>+'[1]GLOBAL'!H52</f>
        <v>5763.82</v>
      </c>
      <c r="I53" s="29">
        <f>+'[1]GLOBAL'!I52</f>
        <v>17959.5</v>
      </c>
      <c r="J53" s="29">
        <f>+'[1]GLOBAL'!J52</f>
        <v>15627.11</v>
      </c>
      <c r="K53" s="29">
        <f>+'[1]GLOBAL'!K52</f>
        <v>79044.92</v>
      </c>
      <c r="L53" s="29">
        <f>+'[1]GLOBAL'!L52</f>
        <v>0</v>
      </c>
      <c r="M53" s="29">
        <f>SUM(C53:L53)</f>
        <v>1332742.61</v>
      </c>
      <c r="N53" s="30"/>
      <c r="O53" s="29">
        <f>+H53+I53</f>
        <v>23723.32</v>
      </c>
    </row>
    <row r="54" spans="1:15" ht="12.75">
      <c r="A54" s="38">
        <v>42</v>
      </c>
      <c r="B54" s="37" t="s">
        <v>25</v>
      </c>
      <c r="C54" s="29">
        <f>+'[1]GLOBAL'!C53</f>
        <v>1170321.27</v>
      </c>
      <c r="D54" s="29">
        <f>+'[1]GLOBAL'!D53</f>
        <v>61158.09</v>
      </c>
      <c r="E54" s="29">
        <f>+'[1]GLOBAL'!E53</f>
        <v>202011.87</v>
      </c>
      <c r="F54" s="29">
        <f>+'[1]GLOBAL'!F53</f>
        <v>1017.52</v>
      </c>
      <c r="G54" s="29">
        <f>+'[1]GLOBAL'!G53</f>
        <v>16784.33</v>
      </c>
      <c r="H54" s="29">
        <f>+'[1]GLOBAL'!H53</f>
        <v>4803.68</v>
      </c>
      <c r="I54" s="29">
        <f>+'[1]GLOBAL'!I53</f>
        <v>21463.79</v>
      </c>
      <c r="J54" s="29">
        <f>+'[1]GLOBAL'!J53</f>
        <v>18676.3</v>
      </c>
      <c r="K54" s="29">
        <f>+'[1]GLOBAL'!K53</f>
        <v>97865.14</v>
      </c>
      <c r="L54" s="29">
        <f>+'[1]GLOBAL'!L53</f>
        <v>0</v>
      </c>
      <c r="M54" s="29">
        <f>SUM(C54:L54)</f>
        <v>1594101.99</v>
      </c>
      <c r="N54" s="30"/>
      <c r="O54" s="29">
        <f>+H54+I54</f>
        <v>26267.47</v>
      </c>
    </row>
    <row r="55" spans="1:15" ht="12.75">
      <c r="A55" s="38">
        <v>43</v>
      </c>
      <c r="B55" s="37" t="s">
        <v>24</v>
      </c>
      <c r="C55" s="29">
        <f>+'[1]GLOBAL'!C54</f>
        <v>1003132.51</v>
      </c>
      <c r="D55" s="29">
        <f>+'[1]GLOBAL'!D54</f>
        <v>52421.22</v>
      </c>
      <c r="E55" s="29">
        <f>+'[1]GLOBAL'!E54</f>
        <v>173153.03</v>
      </c>
      <c r="F55" s="29">
        <f>+'[1]GLOBAL'!F54</f>
        <v>872.16</v>
      </c>
      <c r="G55" s="29">
        <f>+'[1]GLOBAL'!G54</f>
        <v>14386.57</v>
      </c>
      <c r="H55" s="29">
        <f>+'[1]GLOBAL'!H54</f>
        <v>9313.33</v>
      </c>
      <c r="I55" s="29">
        <f>+'[1]GLOBAL'!I54</f>
        <v>18397.53</v>
      </c>
      <c r="J55" s="29">
        <f>+'[1]GLOBAL'!J54</f>
        <v>16008.26</v>
      </c>
      <c r="K55" s="29">
        <f>+'[1]GLOBAL'!K54</f>
        <v>112921.31</v>
      </c>
      <c r="L55" s="29">
        <f>+'[1]GLOBAL'!L54</f>
        <v>0</v>
      </c>
      <c r="M55" s="29">
        <f>SUM(C55:L55)</f>
        <v>1400605.9200000002</v>
      </c>
      <c r="N55" s="30"/>
      <c r="O55" s="29">
        <f>+H55+I55</f>
        <v>27710.86</v>
      </c>
    </row>
    <row r="56" spans="1:15" ht="12.75">
      <c r="A56" s="38">
        <v>44</v>
      </c>
      <c r="B56" s="37" t="s">
        <v>23</v>
      </c>
      <c r="C56" s="29">
        <f>+'[1]GLOBAL'!C55</f>
        <v>1050900.73</v>
      </c>
      <c r="D56" s="29">
        <f>+'[1]GLOBAL'!D55</f>
        <v>54917.47</v>
      </c>
      <c r="E56" s="29">
        <f>+'[1]GLOBAL'!E55</f>
        <v>181398.41</v>
      </c>
      <c r="F56" s="29">
        <f>+'[1]GLOBAL'!F55</f>
        <v>913.69</v>
      </c>
      <c r="G56" s="29">
        <f>+'[1]GLOBAL'!G55</f>
        <v>15071.65</v>
      </c>
      <c r="H56" s="29">
        <f>+'[1]GLOBAL'!H55</f>
        <v>13498.92</v>
      </c>
      <c r="I56" s="29">
        <f>+'[1]GLOBAL'!I55</f>
        <v>19273.61</v>
      </c>
      <c r="J56" s="29">
        <f>+'[1]GLOBAL'!J55</f>
        <v>16770.56</v>
      </c>
      <c r="K56" s="29">
        <f>+'[1]GLOBAL'!K55</f>
        <v>139269.62</v>
      </c>
      <c r="L56" s="29">
        <f>+'[1]GLOBAL'!L55</f>
        <v>0</v>
      </c>
      <c r="M56" s="29">
        <f>SUM(C56:L56)</f>
        <v>1492014.6599999997</v>
      </c>
      <c r="N56" s="30"/>
      <c r="O56" s="29">
        <f>+H56+I56</f>
        <v>32772.53</v>
      </c>
    </row>
    <row r="57" spans="1:15" ht="12.75">
      <c r="A57" s="38">
        <v>45</v>
      </c>
      <c r="B57" s="37" t="s">
        <v>22</v>
      </c>
      <c r="C57" s="29">
        <f>+'[1]GLOBAL'!C56</f>
        <v>2651135.93</v>
      </c>
      <c r="D57" s="29">
        <f>+'[1]GLOBAL'!D56</f>
        <v>138541.79</v>
      </c>
      <c r="E57" s="29">
        <f>+'[1]GLOBAL'!E56</f>
        <v>457618.72</v>
      </c>
      <c r="F57" s="29">
        <f>+'[1]GLOBAL'!F56</f>
        <v>2304.99</v>
      </c>
      <c r="G57" s="29">
        <f>+'[1]GLOBAL'!G56</f>
        <v>38021.65</v>
      </c>
      <c r="H57" s="29">
        <f>+'[1]GLOBAL'!H56</f>
        <v>131517.75</v>
      </c>
      <c r="I57" s="29">
        <f>+'[1]GLOBAL'!I56</f>
        <v>48622.05</v>
      </c>
      <c r="J57" s="29">
        <f>+'[1]GLOBAL'!J56</f>
        <v>42307.55</v>
      </c>
      <c r="K57" s="29">
        <f>+'[1]GLOBAL'!K56</f>
        <v>515674</v>
      </c>
      <c r="L57" s="29">
        <f>+'[1]GLOBAL'!L56</f>
        <v>0</v>
      </c>
      <c r="M57" s="29">
        <f>SUM(C57:L57)</f>
        <v>4025744.43</v>
      </c>
      <c r="N57" s="30"/>
      <c r="O57" s="29">
        <f>+H57+I57</f>
        <v>180139.8</v>
      </c>
    </row>
    <row r="58" spans="1:15" ht="12.75">
      <c r="A58" s="38">
        <v>46</v>
      </c>
      <c r="B58" s="37" t="s">
        <v>21</v>
      </c>
      <c r="C58" s="29">
        <f>+'[1]GLOBAL'!C57</f>
        <v>1146437.16</v>
      </c>
      <c r="D58" s="29">
        <f>+'[1]GLOBAL'!D57</f>
        <v>59909.96</v>
      </c>
      <c r="E58" s="29">
        <f>+'[1]GLOBAL'!E57</f>
        <v>197889.18</v>
      </c>
      <c r="F58" s="29">
        <f>+'[1]GLOBAL'!F57</f>
        <v>996.75</v>
      </c>
      <c r="G58" s="29">
        <f>+'[1]GLOBAL'!G57</f>
        <v>16441.8</v>
      </c>
      <c r="H58" s="29">
        <f>+'[1]GLOBAL'!H57</f>
        <v>25032.57</v>
      </c>
      <c r="I58" s="29">
        <f>+'[1]GLOBAL'!I57</f>
        <v>21025.75</v>
      </c>
      <c r="J58" s="29">
        <f>+'[1]GLOBAL'!J57</f>
        <v>18295.15</v>
      </c>
      <c r="K58" s="29">
        <f>+'[1]GLOBAL'!K57</f>
        <v>154325.79</v>
      </c>
      <c r="L58" s="29">
        <f>+'[1]GLOBAL'!L57</f>
        <v>0</v>
      </c>
      <c r="M58" s="29">
        <f>SUM(C58:L58)</f>
        <v>1640354.1099999999</v>
      </c>
      <c r="N58" s="30"/>
      <c r="O58" s="29">
        <f>+H58+I58</f>
        <v>46058.32</v>
      </c>
    </row>
    <row r="59" spans="1:15" ht="12.75">
      <c r="A59" s="38">
        <v>47</v>
      </c>
      <c r="B59" s="37" t="s">
        <v>20</v>
      </c>
      <c r="C59" s="29">
        <f>+'[1]GLOBAL'!C58</f>
        <v>1027016.62</v>
      </c>
      <c r="D59" s="29">
        <f>+'[1]GLOBAL'!D58</f>
        <v>53669.34</v>
      </c>
      <c r="E59" s="29">
        <f>+'[1]GLOBAL'!E58</f>
        <v>177275.72</v>
      </c>
      <c r="F59" s="29">
        <f>+'[1]GLOBAL'!F58</f>
        <v>892.92</v>
      </c>
      <c r="G59" s="29">
        <f>+'[1]GLOBAL'!G58</f>
        <v>14729.11</v>
      </c>
      <c r="H59" s="29">
        <f>+'[1]GLOBAL'!H58</f>
        <v>15938.27</v>
      </c>
      <c r="I59" s="29">
        <f>+'[1]GLOBAL'!I58</f>
        <v>18835.57</v>
      </c>
      <c r="J59" s="29">
        <f>+'[1]GLOBAL'!J58</f>
        <v>16389.41</v>
      </c>
      <c r="K59" s="29">
        <f>+'[1]GLOBAL'!K58</f>
        <v>127977.49</v>
      </c>
      <c r="L59" s="29">
        <f>+'[1]GLOBAL'!L58</f>
        <v>0</v>
      </c>
      <c r="M59" s="29">
        <f>SUM(C59:L59)</f>
        <v>1452724.45</v>
      </c>
      <c r="N59" s="30"/>
      <c r="O59" s="29">
        <f>+H59+I59</f>
        <v>34773.84</v>
      </c>
    </row>
    <row r="60" spans="1:15" ht="12.75">
      <c r="A60" s="38">
        <v>48</v>
      </c>
      <c r="B60" s="37" t="s">
        <v>19</v>
      </c>
      <c r="C60" s="29">
        <f>+'[1]GLOBAL'!C59</f>
        <v>2842208.79</v>
      </c>
      <c r="D60" s="29">
        <f>+'[1]GLOBAL'!D59</f>
        <v>148526.78</v>
      </c>
      <c r="E60" s="29">
        <f>+'[1]GLOBAL'!E59</f>
        <v>490600.25</v>
      </c>
      <c r="F60" s="29">
        <f>+'[1]GLOBAL'!F59</f>
        <v>2471.12</v>
      </c>
      <c r="G60" s="29">
        <f>+'[1]GLOBAL'!G59</f>
        <v>40761.95</v>
      </c>
      <c r="H60" s="29">
        <f>+'[1]GLOBAL'!H59</f>
        <v>68649.79</v>
      </c>
      <c r="I60" s="29">
        <f>+'[1]GLOBAL'!I59</f>
        <v>52126.35</v>
      </c>
      <c r="J60" s="29">
        <f>+'[1]GLOBAL'!J59</f>
        <v>45356.74</v>
      </c>
      <c r="K60" s="29">
        <f>+'[1]GLOBAL'!K59</f>
        <v>515674</v>
      </c>
      <c r="L60" s="29">
        <f>+'[1]GLOBAL'!L59</f>
        <v>0</v>
      </c>
      <c r="M60" s="29">
        <f>SUM(C60:L60)</f>
        <v>4206375.7700000005</v>
      </c>
      <c r="N60" s="30"/>
      <c r="O60" s="29">
        <f>+H60+I60</f>
        <v>120776.13999999998</v>
      </c>
    </row>
    <row r="61" spans="1:15" ht="12.75">
      <c r="A61" s="38">
        <v>49</v>
      </c>
      <c r="B61" s="37" t="s">
        <v>18</v>
      </c>
      <c r="C61" s="29">
        <f>+'[1]GLOBAL'!C60</f>
        <v>1027016.62</v>
      </c>
      <c r="D61" s="29">
        <f>+'[1]GLOBAL'!D60</f>
        <v>53669.34</v>
      </c>
      <c r="E61" s="29">
        <f>+'[1]GLOBAL'!E60</f>
        <v>177275.72</v>
      </c>
      <c r="F61" s="29">
        <f>+'[1]GLOBAL'!F60</f>
        <v>892.92</v>
      </c>
      <c r="G61" s="29">
        <f>+'[1]GLOBAL'!G60</f>
        <v>14729.11</v>
      </c>
      <c r="H61" s="29">
        <f>+'[1]GLOBAL'!H60</f>
        <v>8548.22</v>
      </c>
      <c r="I61" s="29">
        <f>+'[1]GLOBAL'!I60</f>
        <v>18835.57</v>
      </c>
      <c r="J61" s="29">
        <f>+'[1]GLOBAL'!J60</f>
        <v>16389.41</v>
      </c>
      <c r="K61" s="29">
        <f>+'[1]GLOBAL'!K60</f>
        <v>105393.23</v>
      </c>
      <c r="L61" s="29">
        <f>+'[1]GLOBAL'!L60</f>
        <v>0</v>
      </c>
      <c r="M61" s="29">
        <f>SUM(C61:L61)</f>
        <v>1422750.14</v>
      </c>
      <c r="N61" s="30"/>
      <c r="O61" s="29">
        <f>+H61+I61</f>
        <v>27383.79</v>
      </c>
    </row>
    <row r="62" spans="1:15" ht="12.75">
      <c r="A62" s="38">
        <v>50</v>
      </c>
      <c r="B62" s="37" t="s">
        <v>17</v>
      </c>
      <c r="C62" s="29">
        <f>+'[1]GLOBAL'!C61</f>
        <v>4800705.6</v>
      </c>
      <c r="D62" s="29">
        <f>+'[1]GLOBAL'!D61</f>
        <v>250872.97</v>
      </c>
      <c r="E62" s="29">
        <f>+'[1]GLOBAL'!E61</f>
        <v>828660.93</v>
      </c>
      <c r="F62" s="29">
        <f>+'[1]GLOBAL'!F61</f>
        <v>4173.9</v>
      </c>
      <c r="G62" s="29">
        <f>+'[1]GLOBAL'!G61</f>
        <v>68850.02</v>
      </c>
      <c r="H62" s="29">
        <f>+'[1]GLOBAL'!H61</f>
        <v>178036.39</v>
      </c>
      <c r="I62" s="29">
        <f>+'[1]GLOBAL'!I61</f>
        <v>88045.34</v>
      </c>
      <c r="J62" s="29">
        <f>+'[1]GLOBAL'!J61</f>
        <v>76610.96</v>
      </c>
      <c r="K62" s="29">
        <f>+'[1]GLOBAL'!K61</f>
        <v>745280.66</v>
      </c>
      <c r="L62" s="29">
        <f>+'[1]GLOBAL'!L61</f>
        <v>0</v>
      </c>
      <c r="M62" s="29">
        <f>SUM(C62:L62)</f>
        <v>7041236.769999999</v>
      </c>
      <c r="N62" s="30"/>
      <c r="O62" s="29">
        <f>+H62+I62</f>
        <v>266081.73</v>
      </c>
    </row>
    <row r="63" spans="1:15" ht="12.75">
      <c r="A63" s="38">
        <v>51</v>
      </c>
      <c r="B63" s="37" t="s">
        <v>16</v>
      </c>
      <c r="C63" s="29">
        <f>+'[1]GLOBAL'!C62</f>
        <v>1385278.23</v>
      </c>
      <c r="D63" s="29">
        <f>+'[1]GLOBAL'!D62</f>
        <v>72391.2</v>
      </c>
      <c r="E63" s="29">
        <f>+'[1]GLOBAL'!E62</f>
        <v>239116.09</v>
      </c>
      <c r="F63" s="29">
        <f>+'[1]GLOBAL'!F62</f>
        <v>1204.41</v>
      </c>
      <c r="G63" s="29">
        <f>+'[1]GLOBAL'!G62</f>
        <v>19867.17</v>
      </c>
      <c r="H63" s="29">
        <f>+'[1]GLOBAL'!H62</f>
        <v>22641.23</v>
      </c>
      <c r="I63" s="29">
        <f>+'[1]GLOBAL'!I62</f>
        <v>25406.12</v>
      </c>
      <c r="J63" s="29">
        <f>+'[1]GLOBAL'!J62</f>
        <v>22106.65</v>
      </c>
      <c r="K63" s="29">
        <f>+'[1]GLOBAL'!K62</f>
        <v>169381.97</v>
      </c>
      <c r="L63" s="29">
        <f>+'[1]GLOBAL'!L62</f>
        <v>0</v>
      </c>
      <c r="M63" s="29">
        <f>SUM(C63:L63)</f>
        <v>1957393.0699999998</v>
      </c>
      <c r="N63" s="30"/>
      <c r="O63" s="29">
        <f>+H63+I63</f>
        <v>48047.35</v>
      </c>
    </row>
    <row r="64" spans="1:15" ht="12.75">
      <c r="A64" s="38">
        <v>52</v>
      </c>
      <c r="B64" s="37" t="s">
        <v>15</v>
      </c>
      <c r="C64" s="29">
        <f>+'[1]GLOBAL'!C63</f>
        <v>2937745.22</v>
      </c>
      <c r="D64" s="29">
        <f>+'[1]GLOBAL'!D63</f>
        <v>153519.28</v>
      </c>
      <c r="E64" s="29">
        <f>+'[1]GLOBAL'!E63</f>
        <v>507091.02</v>
      </c>
      <c r="F64" s="29">
        <f>+'[1]GLOBAL'!F63</f>
        <v>2554.18</v>
      </c>
      <c r="G64" s="29">
        <f>+'[1]GLOBAL'!G63</f>
        <v>42132.1</v>
      </c>
      <c r="H64" s="29">
        <f>+'[1]GLOBAL'!H63</f>
        <v>78923.25</v>
      </c>
      <c r="I64" s="29">
        <f>+'[1]GLOBAL'!I63</f>
        <v>53878.49</v>
      </c>
      <c r="J64" s="29">
        <f>+'[1]GLOBAL'!J63</f>
        <v>46881.33</v>
      </c>
      <c r="K64" s="29">
        <f>+'[1]GLOBAL'!K63</f>
        <v>417808.86</v>
      </c>
      <c r="L64" s="29">
        <f>+'[1]GLOBAL'!L63</f>
        <v>0</v>
      </c>
      <c r="M64" s="29">
        <f>SUM(C64:L64)</f>
        <v>4240533.73</v>
      </c>
      <c r="N64" s="30"/>
      <c r="O64" s="29">
        <f>+H64+I64</f>
        <v>132801.74</v>
      </c>
    </row>
    <row r="65" spans="1:15" ht="12.75">
      <c r="A65" s="38">
        <v>53</v>
      </c>
      <c r="B65" s="37" t="s">
        <v>14</v>
      </c>
      <c r="C65" s="29">
        <f>+'[1]GLOBAL'!C64</f>
        <v>979248.41</v>
      </c>
      <c r="D65" s="29">
        <f>+'[1]GLOBAL'!D64</f>
        <v>51173.09</v>
      </c>
      <c r="E65" s="29">
        <f>+'[1]GLOBAL'!E64</f>
        <v>169030.34</v>
      </c>
      <c r="F65" s="29">
        <f>+'[1]GLOBAL'!F64</f>
        <v>851.39</v>
      </c>
      <c r="G65" s="29">
        <f>+'[1]GLOBAL'!G64</f>
        <v>14044.03</v>
      </c>
      <c r="H65" s="29">
        <f>+'[1]GLOBAL'!H64</f>
        <v>14399.05</v>
      </c>
      <c r="I65" s="29">
        <f>+'[1]GLOBAL'!I64</f>
        <v>17959.5</v>
      </c>
      <c r="J65" s="29">
        <f>+'[1]GLOBAL'!J64</f>
        <v>15627.11</v>
      </c>
      <c r="K65" s="29">
        <f>+'[1]GLOBAL'!K64</f>
        <v>176910.06</v>
      </c>
      <c r="L65" s="29">
        <f>+'[1]GLOBAL'!L64</f>
        <v>0</v>
      </c>
      <c r="M65" s="29">
        <f>SUM(C65:L65)</f>
        <v>1439242.9800000002</v>
      </c>
      <c r="N65" s="30"/>
      <c r="O65" s="29">
        <f>+H65+I65</f>
        <v>32358.55</v>
      </c>
    </row>
    <row r="66" spans="1:15" ht="12.75">
      <c r="A66" s="38">
        <v>54</v>
      </c>
      <c r="B66" s="37" t="s">
        <v>13</v>
      </c>
      <c r="C66" s="29">
        <f>+'[1]GLOBAL'!C65</f>
        <v>1719655.74</v>
      </c>
      <c r="D66" s="29">
        <f>+'[1]GLOBAL'!D65</f>
        <v>89864.94</v>
      </c>
      <c r="E66" s="29">
        <f>+'[1]GLOBAL'!E65</f>
        <v>296833.77</v>
      </c>
      <c r="F66" s="29">
        <f>+'[1]GLOBAL'!F65</f>
        <v>1495.13</v>
      </c>
      <c r="G66" s="29">
        <f>+'[1]GLOBAL'!G65</f>
        <v>24662.69</v>
      </c>
      <c r="H66" s="29">
        <f>+'[1]GLOBAL'!H65</f>
        <v>24039.43</v>
      </c>
      <c r="I66" s="29">
        <f>+'[1]GLOBAL'!I65</f>
        <v>31538.63</v>
      </c>
      <c r="J66" s="29">
        <f>+'[1]GLOBAL'!J65</f>
        <v>27442.73</v>
      </c>
      <c r="K66" s="29">
        <f>+'[1]GLOBAL'!K65</f>
        <v>203258.36</v>
      </c>
      <c r="L66" s="29">
        <f>+'[1]GLOBAL'!L65</f>
        <v>0</v>
      </c>
      <c r="M66" s="29">
        <f>SUM(C66:L66)</f>
        <v>2418791.42</v>
      </c>
      <c r="N66" s="30"/>
      <c r="O66" s="29">
        <f>+H66+I66</f>
        <v>55578.06</v>
      </c>
    </row>
    <row r="67" spans="1:15" ht="12.75">
      <c r="A67" s="38">
        <v>55</v>
      </c>
      <c r="B67" s="37" t="s">
        <v>12</v>
      </c>
      <c r="C67" s="29">
        <f>+'[1]GLOBAL'!C66</f>
        <v>1385278.23</v>
      </c>
      <c r="D67" s="29">
        <f>+'[1]GLOBAL'!D66</f>
        <v>72391.2</v>
      </c>
      <c r="E67" s="29">
        <f>+'[1]GLOBAL'!E66</f>
        <v>239116.09</v>
      </c>
      <c r="F67" s="29">
        <f>+'[1]GLOBAL'!F66</f>
        <v>1204.41</v>
      </c>
      <c r="G67" s="29">
        <f>+'[1]GLOBAL'!G66</f>
        <v>19867.17</v>
      </c>
      <c r="H67" s="29">
        <f>+'[1]GLOBAL'!H66</f>
        <v>50362.18</v>
      </c>
      <c r="I67" s="29">
        <f>+'[1]GLOBAL'!I66</f>
        <v>25406.12</v>
      </c>
      <c r="J67" s="29">
        <f>+'[1]GLOBAL'!J66</f>
        <v>22106.65</v>
      </c>
      <c r="K67" s="29">
        <f>+'[1]GLOBAL'!K66</f>
        <v>267247.11</v>
      </c>
      <c r="L67" s="29">
        <f>+'[1]GLOBAL'!L66</f>
        <v>0</v>
      </c>
      <c r="M67" s="29">
        <f>SUM(C67:L67)</f>
        <v>2082979.1599999997</v>
      </c>
      <c r="N67" s="30"/>
      <c r="O67" s="29">
        <f>+H67+I67</f>
        <v>75768.3</v>
      </c>
    </row>
    <row r="68" spans="1:15" ht="12.75">
      <c r="A68" s="38">
        <v>56</v>
      </c>
      <c r="B68" s="37" t="s">
        <v>11</v>
      </c>
      <c r="C68" s="29">
        <f>+'[1]GLOBAL'!C67</f>
        <v>1050900.73</v>
      </c>
      <c r="D68" s="29">
        <f>+'[1]GLOBAL'!D67</f>
        <v>54917.47</v>
      </c>
      <c r="E68" s="29">
        <f>+'[1]GLOBAL'!E67</f>
        <v>181398.41</v>
      </c>
      <c r="F68" s="29">
        <f>+'[1]GLOBAL'!F67</f>
        <v>913.69</v>
      </c>
      <c r="G68" s="29">
        <f>+'[1]GLOBAL'!G67</f>
        <v>15071.65</v>
      </c>
      <c r="H68" s="29">
        <f>+'[1]GLOBAL'!H67</f>
        <v>6705.96</v>
      </c>
      <c r="I68" s="29">
        <f>+'[1]GLOBAL'!I67</f>
        <v>19273.61</v>
      </c>
      <c r="J68" s="29">
        <f>+'[1]GLOBAL'!J67</f>
        <v>16770.56</v>
      </c>
      <c r="K68" s="29">
        <f>+'[1]GLOBAL'!K67</f>
        <v>101629.18</v>
      </c>
      <c r="L68" s="29">
        <f>+'[1]GLOBAL'!L67</f>
        <v>0</v>
      </c>
      <c r="M68" s="29">
        <f>SUM(C68:L68)</f>
        <v>1447581.2599999998</v>
      </c>
      <c r="N68" s="30"/>
      <c r="O68" s="29">
        <f>+H68+I68</f>
        <v>25979.57</v>
      </c>
    </row>
    <row r="69" spans="1:15" ht="12.75">
      <c r="A69" s="38">
        <v>57</v>
      </c>
      <c r="B69" s="37" t="s">
        <v>10</v>
      </c>
      <c r="C69" s="29">
        <f>+'[1]GLOBAL'!C68</f>
        <v>1027016.62</v>
      </c>
      <c r="D69" s="29">
        <f>+'[1]GLOBAL'!D68</f>
        <v>53669.34</v>
      </c>
      <c r="E69" s="29">
        <f>+'[1]GLOBAL'!E68</f>
        <v>177275.72</v>
      </c>
      <c r="F69" s="29">
        <f>+'[1]GLOBAL'!F68</f>
        <v>892.92</v>
      </c>
      <c r="G69" s="29">
        <f>+'[1]GLOBAL'!G68</f>
        <v>14729.11</v>
      </c>
      <c r="H69" s="29">
        <f>+'[1]GLOBAL'!H68</f>
        <v>6870.98</v>
      </c>
      <c r="I69" s="29">
        <f>+'[1]GLOBAL'!I68</f>
        <v>18835.57</v>
      </c>
      <c r="J69" s="29">
        <f>+'[1]GLOBAL'!J68</f>
        <v>16389.41</v>
      </c>
      <c r="K69" s="29">
        <f>+'[1]GLOBAL'!K68</f>
        <v>101629.18</v>
      </c>
      <c r="L69" s="29">
        <f>+'[1]GLOBAL'!L68</f>
        <v>0</v>
      </c>
      <c r="M69" s="29">
        <f>SUM(C69:L69)</f>
        <v>1417308.8499999999</v>
      </c>
      <c r="N69" s="30"/>
      <c r="O69" s="29">
        <f>+H69+I69</f>
        <v>25706.55</v>
      </c>
    </row>
    <row r="70" spans="1:15" ht="12.75">
      <c r="A70" s="38">
        <v>58</v>
      </c>
      <c r="B70" s="37" t="s">
        <v>9</v>
      </c>
      <c r="C70" s="29">
        <f>+'[1]GLOBAL'!C69</f>
        <v>1050900.73</v>
      </c>
      <c r="D70" s="29">
        <f>+'[1]GLOBAL'!D69</f>
        <v>54917.47</v>
      </c>
      <c r="E70" s="29">
        <f>+'[1]GLOBAL'!E69</f>
        <v>181398.41</v>
      </c>
      <c r="F70" s="29">
        <f>+'[1]GLOBAL'!F69</f>
        <v>913.69</v>
      </c>
      <c r="G70" s="29">
        <f>+'[1]GLOBAL'!G69</f>
        <v>15071.65</v>
      </c>
      <c r="H70" s="29">
        <f>+'[1]GLOBAL'!H69</f>
        <v>8950.28</v>
      </c>
      <c r="I70" s="29">
        <f>+'[1]GLOBAL'!I69</f>
        <v>19273.61</v>
      </c>
      <c r="J70" s="29">
        <f>+'[1]GLOBAL'!J69</f>
        <v>16770.56</v>
      </c>
      <c r="K70" s="29">
        <f>+'[1]GLOBAL'!K69</f>
        <v>101629.18</v>
      </c>
      <c r="L70" s="29">
        <f>+'[1]GLOBAL'!L69</f>
        <v>0</v>
      </c>
      <c r="M70" s="29">
        <f>SUM(C70:L70)</f>
        <v>1449825.5799999998</v>
      </c>
      <c r="N70" s="30"/>
      <c r="O70" s="29">
        <f>+H70+I70</f>
        <v>28223.89</v>
      </c>
    </row>
    <row r="71" spans="1:15" ht="12.75">
      <c r="A71" s="38">
        <v>59</v>
      </c>
      <c r="B71" s="37" t="s">
        <v>8</v>
      </c>
      <c r="C71" s="29">
        <f>+'[1]GLOBAL'!C70</f>
        <v>1982380.92</v>
      </c>
      <c r="D71" s="29">
        <f>+'[1]GLOBAL'!D70</f>
        <v>103594.31</v>
      </c>
      <c r="E71" s="29">
        <f>+'[1]GLOBAL'!E70</f>
        <v>342183.37</v>
      </c>
      <c r="F71" s="29">
        <f>+'[1]GLOBAL'!F70</f>
        <v>1723.55</v>
      </c>
      <c r="G71" s="29">
        <f>+'[1]GLOBAL'!G70</f>
        <v>28430.61</v>
      </c>
      <c r="H71" s="29">
        <f>+'[1]GLOBAL'!H70</f>
        <v>14261.03</v>
      </c>
      <c r="I71" s="29">
        <f>+'[1]GLOBAL'!I70</f>
        <v>36357.03</v>
      </c>
      <c r="J71" s="29">
        <f>+'[1]GLOBAL'!J70</f>
        <v>31635.37</v>
      </c>
      <c r="K71" s="29">
        <f>+'[1]GLOBAL'!K70</f>
        <v>195730.28</v>
      </c>
      <c r="L71" s="29">
        <f>+'[1]GLOBAL'!L70</f>
        <v>0</v>
      </c>
      <c r="M71" s="29">
        <f>SUM(C71:L71)</f>
        <v>2736296.4699999993</v>
      </c>
      <c r="N71" s="30"/>
      <c r="O71" s="29">
        <f>+H71+I71</f>
        <v>50618.06</v>
      </c>
    </row>
    <row r="72" spans="1:15" ht="12.75">
      <c r="A72" s="38">
        <v>60</v>
      </c>
      <c r="B72" s="37" t="s">
        <v>7</v>
      </c>
      <c r="C72" s="29">
        <f>+'[1]GLOBAL'!C71</f>
        <v>3081049.86</v>
      </c>
      <c r="D72" s="29">
        <f>+'[1]GLOBAL'!D71</f>
        <v>161008.02</v>
      </c>
      <c r="E72" s="29">
        <f>+'[1]GLOBAL'!E71</f>
        <v>531827.16</v>
      </c>
      <c r="F72" s="29">
        <f>+'[1]GLOBAL'!F71</f>
        <v>2678.77</v>
      </c>
      <c r="G72" s="29">
        <f>+'[1]GLOBAL'!G71</f>
        <v>44187.33</v>
      </c>
      <c r="H72" s="29">
        <f>+'[1]GLOBAL'!H71</f>
        <v>31285.46</v>
      </c>
      <c r="I72" s="29">
        <f>+'[1]GLOBAL'!I71</f>
        <v>56506.71</v>
      </c>
      <c r="J72" s="29">
        <f>+'[1]GLOBAL'!J71</f>
        <v>49168.23</v>
      </c>
      <c r="K72" s="29">
        <f>+'[1]GLOBAL'!K71</f>
        <v>282303.28</v>
      </c>
      <c r="L72" s="29">
        <f>+'[1]GLOBAL'!L71</f>
        <v>0</v>
      </c>
      <c r="M72" s="29">
        <f>SUM(C72:L72)</f>
        <v>4240014.82</v>
      </c>
      <c r="N72" s="30"/>
      <c r="O72" s="29">
        <f>+H72+I72</f>
        <v>87792.17</v>
      </c>
    </row>
    <row r="73" spans="1:15" ht="12.75">
      <c r="A73" s="38">
        <v>61</v>
      </c>
      <c r="B73" s="37" t="s">
        <v>6</v>
      </c>
      <c r="C73" s="29">
        <f>+'[1]GLOBAL'!C72</f>
        <v>1027016.62</v>
      </c>
      <c r="D73" s="29">
        <f>+'[1]GLOBAL'!D72</f>
        <v>53669.34</v>
      </c>
      <c r="E73" s="29">
        <f>+'[1]GLOBAL'!E72</f>
        <v>177275.72</v>
      </c>
      <c r="F73" s="29">
        <f>+'[1]GLOBAL'!F72</f>
        <v>892.92</v>
      </c>
      <c r="G73" s="29">
        <f>+'[1]GLOBAL'!G72</f>
        <v>14729.11</v>
      </c>
      <c r="H73" s="29">
        <f>+'[1]GLOBAL'!H72</f>
        <v>11812.68</v>
      </c>
      <c r="I73" s="29">
        <f>+'[1]GLOBAL'!I72</f>
        <v>18835.57</v>
      </c>
      <c r="J73" s="29">
        <f>+'[1]GLOBAL'!J72</f>
        <v>16389.41</v>
      </c>
      <c r="K73" s="29">
        <f>+'[1]GLOBAL'!K72</f>
        <v>131741.53</v>
      </c>
      <c r="L73" s="29">
        <f>+'[1]GLOBAL'!L72</f>
        <v>0</v>
      </c>
      <c r="M73" s="29">
        <f>SUM(C73:L73)</f>
        <v>1452362.9</v>
      </c>
      <c r="N73" s="30"/>
      <c r="O73" s="29">
        <f>+H73+I73</f>
        <v>30648.25</v>
      </c>
    </row>
    <row r="74" spans="1:15" ht="12.75">
      <c r="A74" s="38">
        <v>62</v>
      </c>
      <c r="B74" s="37" t="s">
        <v>5</v>
      </c>
      <c r="C74" s="29">
        <f>+'[1]GLOBAL'!C73</f>
        <v>1289741.8</v>
      </c>
      <c r="D74" s="29">
        <f>+'[1]GLOBAL'!D73</f>
        <v>67398.71</v>
      </c>
      <c r="E74" s="29">
        <f>+'[1]GLOBAL'!E73</f>
        <v>222625.32</v>
      </c>
      <c r="F74" s="29">
        <f>+'[1]GLOBAL'!F73</f>
        <v>1121.35</v>
      </c>
      <c r="G74" s="29">
        <f>+'[1]GLOBAL'!G73</f>
        <v>18497.02</v>
      </c>
      <c r="H74" s="29">
        <f>+'[1]GLOBAL'!H73</f>
        <v>10987.57</v>
      </c>
      <c r="I74" s="29">
        <f>+'[1]GLOBAL'!I73</f>
        <v>23653.97</v>
      </c>
      <c r="J74" s="29">
        <f>+'[1]GLOBAL'!J73</f>
        <v>20582.05</v>
      </c>
      <c r="K74" s="29">
        <f>+'[1]GLOBAL'!K73</f>
        <v>150561.75</v>
      </c>
      <c r="L74" s="29">
        <f>+'[1]GLOBAL'!L73</f>
        <v>0</v>
      </c>
      <c r="M74" s="29">
        <f>SUM(C74:L74)</f>
        <v>1805169.5400000003</v>
      </c>
      <c r="N74" s="30"/>
      <c r="O74" s="29">
        <f>+H74+I74</f>
        <v>34641.54</v>
      </c>
    </row>
    <row r="75" spans="1:15" ht="12.75">
      <c r="A75" s="38">
        <v>63</v>
      </c>
      <c r="B75" s="37" t="s">
        <v>4</v>
      </c>
      <c r="C75" s="29">
        <f>+'[1]GLOBAL'!C74</f>
        <v>3391543.26</v>
      </c>
      <c r="D75" s="29">
        <f>+'[1]GLOBAL'!D74</f>
        <v>177233.64</v>
      </c>
      <c r="E75" s="29">
        <f>+'[1]GLOBAL'!E74</f>
        <v>585422.15</v>
      </c>
      <c r="F75" s="29">
        <f>+'[1]GLOBAL'!F74</f>
        <v>2948.73</v>
      </c>
      <c r="G75" s="29">
        <f>+'[1]GLOBAL'!G74</f>
        <v>48640.31</v>
      </c>
      <c r="H75" s="29">
        <f>+'[1]GLOBAL'!H74</f>
        <v>96988.83</v>
      </c>
      <c r="I75" s="29">
        <f>+'[1]GLOBAL'!I74</f>
        <v>62201.19</v>
      </c>
      <c r="J75" s="29">
        <f>+'[1]GLOBAL'!J74</f>
        <v>54123.17</v>
      </c>
      <c r="K75" s="29">
        <f>+'[1]GLOBAL'!K74</f>
        <v>549550.39</v>
      </c>
      <c r="L75" s="29">
        <f>+'[1]GLOBAL'!L74</f>
        <v>0</v>
      </c>
      <c r="M75" s="29">
        <f>SUM(C75:L75)</f>
        <v>4968651.67</v>
      </c>
      <c r="N75" s="30"/>
      <c r="O75" s="29">
        <f>+H75+I75</f>
        <v>159190.02000000002</v>
      </c>
    </row>
    <row r="76" spans="1:15" ht="12.75">
      <c r="A76" s="38">
        <v>64</v>
      </c>
      <c r="B76" s="37" t="s">
        <v>3</v>
      </c>
      <c r="C76" s="29">
        <f>+'[1]GLOBAL'!C75</f>
        <v>1265857.7</v>
      </c>
      <c r="D76" s="29">
        <f>+'[1]GLOBAL'!D75</f>
        <v>66150.58</v>
      </c>
      <c r="E76" s="29">
        <f>+'[1]GLOBAL'!E75</f>
        <v>218502.63</v>
      </c>
      <c r="F76" s="29">
        <f>+'[1]GLOBAL'!F75</f>
        <v>1100.58</v>
      </c>
      <c r="G76" s="29">
        <f>+'[1]GLOBAL'!G75</f>
        <v>18154.48</v>
      </c>
      <c r="H76" s="29">
        <f>+'[1]GLOBAL'!H75</f>
        <v>18635.66</v>
      </c>
      <c r="I76" s="29">
        <f>+'[1]GLOBAL'!I75</f>
        <v>23215.94</v>
      </c>
      <c r="J76" s="29">
        <f>+'[1]GLOBAL'!J75</f>
        <v>20200.9</v>
      </c>
      <c r="K76" s="29">
        <f>+'[1]GLOBAL'!K75</f>
        <v>188202.19</v>
      </c>
      <c r="L76" s="29">
        <f>+'[1]GLOBAL'!L75</f>
        <v>0</v>
      </c>
      <c r="M76" s="29">
        <f>SUM(C76:L76)</f>
        <v>1820020.66</v>
      </c>
      <c r="N76" s="30"/>
      <c r="O76" s="29">
        <f>+H76+I76</f>
        <v>41851.6</v>
      </c>
    </row>
    <row r="77" spans="1:15" ht="12.75">
      <c r="A77" s="38">
        <v>65</v>
      </c>
      <c r="B77" s="37" t="s">
        <v>2</v>
      </c>
      <c r="C77" s="29">
        <f>+'[1]GLOBAL'!C76</f>
        <v>1671887.52</v>
      </c>
      <c r="D77" s="29">
        <f>+'[1]GLOBAL'!D76</f>
        <v>87368.7</v>
      </c>
      <c r="E77" s="29">
        <f>+'[1]GLOBAL'!E76</f>
        <v>288588.38</v>
      </c>
      <c r="F77" s="29">
        <f>+'[1]GLOBAL'!F76</f>
        <v>1453.6</v>
      </c>
      <c r="G77" s="29">
        <f>+'[1]GLOBAL'!G76</f>
        <v>23977.62</v>
      </c>
      <c r="H77" s="29">
        <f>+'[1]GLOBAL'!H76</f>
        <v>61166.72</v>
      </c>
      <c r="I77" s="29">
        <f>+'[1]GLOBAL'!I76</f>
        <v>30662.56</v>
      </c>
      <c r="J77" s="29">
        <f>+'[1]GLOBAL'!J76</f>
        <v>26680.43</v>
      </c>
      <c r="K77" s="29">
        <f>+'[1]GLOBAL'!K76</f>
        <v>323707.76</v>
      </c>
      <c r="L77" s="29">
        <f>+'[1]GLOBAL'!L76</f>
        <v>0</v>
      </c>
      <c r="M77" s="29">
        <f>SUM(C77:L77)</f>
        <v>2515493.290000001</v>
      </c>
      <c r="N77" s="30"/>
      <c r="O77" s="29">
        <f>+H77+I77</f>
        <v>91829.28</v>
      </c>
    </row>
    <row r="78" spans="1:15" ht="12.75">
      <c r="A78" s="38">
        <v>66</v>
      </c>
      <c r="B78" s="37" t="s">
        <v>1</v>
      </c>
      <c r="C78" s="29">
        <f>+'[1]GLOBAL'!C77</f>
        <v>1218089.48</v>
      </c>
      <c r="D78" s="29">
        <f>+'[1]GLOBAL'!D77</f>
        <v>63654.34</v>
      </c>
      <c r="E78" s="29">
        <f>+'[1]GLOBAL'!E77</f>
        <v>210257.25</v>
      </c>
      <c r="F78" s="29">
        <f>+'[1]GLOBAL'!F77</f>
        <v>1059.05</v>
      </c>
      <c r="G78" s="29">
        <f>+'[1]GLOBAL'!G77</f>
        <v>17469.41</v>
      </c>
      <c r="H78" s="29">
        <f>+'[1]GLOBAL'!H77</f>
        <v>24603.51</v>
      </c>
      <c r="I78" s="29">
        <f>+'[1]GLOBAL'!I77</f>
        <v>22339.86</v>
      </c>
      <c r="J78" s="29">
        <f>+'[1]GLOBAL'!J77</f>
        <v>19438.6</v>
      </c>
      <c r="K78" s="29">
        <f>+'[1]GLOBAL'!K77</f>
        <v>165617.93</v>
      </c>
      <c r="L78" s="29">
        <f>+'[1]GLOBAL'!L77</f>
        <v>0</v>
      </c>
      <c r="M78" s="29">
        <f>SUM(C78:L78)</f>
        <v>1742529.4300000002</v>
      </c>
      <c r="N78" s="30"/>
      <c r="O78" s="29">
        <f>+H78+I78</f>
        <v>46943.369999999995</v>
      </c>
    </row>
    <row r="79" spans="1:15" ht="12.75">
      <c r="A79" s="35">
        <v>67</v>
      </c>
      <c r="B79" s="36" t="s">
        <v>0</v>
      </c>
      <c r="C79" s="29">
        <f>+'[1]GLOBAL'!C78</f>
        <v>1289741.8</v>
      </c>
      <c r="D79" s="29">
        <f>+'[1]GLOBAL'!D78</f>
        <v>67398.71</v>
      </c>
      <c r="E79" s="29">
        <f>+'[1]GLOBAL'!E78</f>
        <v>222625.32</v>
      </c>
      <c r="F79" s="29">
        <f>+'[1]GLOBAL'!F78</f>
        <v>1121.35</v>
      </c>
      <c r="G79" s="29">
        <f>+'[1]GLOBAL'!G78</f>
        <v>18497.02</v>
      </c>
      <c r="H79" s="29">
        <f>+'[1]GLOBAL'!H78</f>
        <v>15317.18</v>
      </c>
      <c r="I79" s="29">
        <f>+'[1]GLOBAL'!I78</f>
        <v>23653.97</v>
      </c>
      <c r="J79" s="29">
        <f>+'[1]GLOBAL'!J78</f>
        <v>20582.05</v>
      </c>
      <c r="K79" s="29">
        <f>+'[1]GLOBAL'!K78</f>
        <v>154325.79</v>
      </c>
      <c r="L79" s="29">
        <f>+'[1]GLOBAL'!L78</f>
        <v>0</v>
      </c>
      <c r="M79" s="29">
        <f>SUM(C79:L79)</f>
        <v>1813263.1900000002</v>
      </c>
      <c r="N79" s="33"/>
      <c r="O79" s="32">
        <f>+H79+I79</f>
        <v>38971.15</v>
      </c>
    </row>
    <row r="80" spans="1:15" ht="12.75">
      <c r="A80" s="35"/>
      <c r="B80" s="34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2"/>
      <c r="N80" s="33"/>
      <c r="O80" s="32"/>
    </row>
    <row r="81" spans="1:15" ht="12.75">
      <c r="A81" s="28"/>
      <c r="B81" s="31"/>
      <c r="C81" s="29">
        <f>SUM(C13:C79)</f>
        <v>238841074.79</v>
      </c>
      <c r="D81" s="29">
        <f>SUM(D13:D79)</f>
        <v>12481242.220000003</v>
      </c>
      <c r="E81" s="29">
        <f>SUM(E13:E79)</f>
        <v>41226911.96</v>
      </c>
      <c r="F81" s="29">
        <f>SUM(F13:F79)</f>
        <v>207656.81000000006</v>
      </c>
      <c r="G81" s="29">
        <f>SUM(G13:G79)</f>
        <v>3425374.1899999995</v>
      </c>
      <c r="H81" s="29">
        <f>SUM(H13:H79)</f>
        <v>10220852.360000001</v>
      </c>
      <c r="I81" s="29">
        <f>SUM(I13:I79)</f>
        <v>4380365.329999999</v>
      </c>
      <c r="J81" s="29">
        <f>SUM(J13:J79)</f>
        <v>3811490.61</v>
      </c>
      <c r="K81" s="29">
        <f>SUM(K13:K79)</f>
        <v>37640437.599999994</v>
      </c>
      <c r="L81" s="29">
        <f>SUM(L13:L79)</f>
        <v>0</v>
      </c>
      <c r="M81" s="29">
        <f>SUM(M13:M79)</f>
        <v>352235405.8700002</v>
      </c>
      <c r="N81" s="30"/>
      <c r="O81" s="29">
        <f>SUM(O13:O79)</f>
        <v>14601217.690000003</v>
      </c>
    </row>
    <row r="82" spans="1:15" ht="12.75">
      <c r="A82" s="28"/>
      <c r="B82" s="27"/>
      <c r="C82" s="24"/>
      <c r="D82" s="26"/>
      <c r="E82" s="24"/>
      <c r="F82" s="24"/>
      <c r="G82" s="24"/>
      <c r="H82" s="26"/>
      <c r="I82" s="26"/>
      <c r="J82" s="24"/>
      <c r="K82" s="24"/>
      <c r="L82" s="24"/>
      <c r="M82" s="24"/>
      <c r="N82" s="25"/>
      <c r="O82" s="24"/>
    </row>
    <row r="83" spans="1:15" ht="12.75">
      <c r="A83" s="23"/>
      <c r="B83" s="22"/>
      <c r="C83" s="19"/>
      <c r="D83" s="21"/>
      <c r="E83" s="19"/>
      <c r="F83" s="19"/>
      <c r="G83" s="19"/>
      <c r="H83" s="21"/>
      <c r="I83" s="21"/>
      <c r="J83" s="19"/>
      <c r="K83" s="19"/>
      <c r="L83" s="19"/>
      <c r="M83" s="19"/>
      <c r="N83" s="20"/>
      <c r="O83" s="19"/>
    </row>
    <row r="84" spans="1:15" ht="12.75">
      <c r="A84" s="23"/>
      <c r="B84" s="22"/>
      <c r="C84" s="19"/>
      <c r="D84" s="21"/>
      <c r="E84" s="19"/>
      <c r="F84" s="19"/>
      <c r="G84" s="19"/>
      <c r="H84" s="21"/>
      <c r="I84" s="21"/>
      <c r="J84" s="19"/>
      <c r="K84" s="19"/>
      <c r="L84" s="19"/>
      <c r="M84" s="19"/>
      <c r="N84" s="20"/>
      <c r="O84" s="19"/>
    </row>
    <row r="85" spans="1:15" s="7" customFormat="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s="7" customFormat="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6"/>
    </row>
    <row r="87" spans="1:15" s="7" customFormat="1" ht="12">
      <c r="A87" s="11"/>
      <c r="C87" s="8"/>
      <c r="D87" s="10"/>
      <c r="E87" s="8"/>
      <c r="F87" s="8"/>
      <c r="G87" s="8"/>
      <c r="H87" s="10"/>
      <c r="I87" s="10"/>
      <c r="J87" s="8"/>
      <c r="K87" s="8"/>
      <c r="L87" s="8"/>
      <c r="M87" s="8"/>
      <c r="N87" s="9"/>
      <c r="O87" s="8"/>
    </row>
    <row r="88" spans="1:15" s="13" customFormat="1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  <c r="O88" s="14"/>
    </row>
    <row r="89" spans="1:15" s="7" customFormat="1" ht="12">
      <c r="A89" s="11"/>
      <c r="C89" s="8"/>
      <c r="D89" s="10"/>
      <c r="E89" s="8"/>
      <c r="F89" s="8"/>
      <c r="G89" s="8"/>
      <c r="H89" s="10"/>
      <c r="I89" s="12"/>
      <c r="J89" s="8"/>
      <c r="K89" s="8"/>
      <c r="L89" s="8"/>
      <c r="M89" s="8"/>
      <c r="N89" s="9"/>
      <c r="O89" s="8"/>
    </row>
    <row r="90" spans="1:15" s="7" customFormat="1" ht="12">
      <c r="A90" s="11"/>
      <c r="C90" s="8"/>
      <c r="D90" s="10"/>
      <c r="E90" s="8"/>
      <c r="F90" s="8"/>
      <c r="G90" s="8"/>
      <c r="H90" s="10"/>
      <c r="I90" s="12"/>
      <c r="J90" s="8"/>
      <c r="K90" s="8"/>
      <c r="L90" s="8"/>
      <c r="M90" s="8"/>
      <c r="N90" s="9"/>
      <c r="O90" s="8"/>
    </row>
    <row r="91" spans="1:15" s="7" customFormat="1" ht="12">
      <c r="A91" s="11"/>
      <c r="C91" s="8"/>
      <c r="D91" s="10"/>
      <c r="E91" s="8"/>
      <c r="F91" s="8"/>
      <c r="G91" s="8"/>
      <c r="H91" s="10"/>
      <c r="I91" s="12"/>
      <c r="J91" s="8"/>
      <c r="K91" s="8"/>
      <c r="L91" s="8"/>
      <c r="M91" s="8"/>
      <c r="N91" s="9"/>
      <c r="O91" s="8"/>
    </row>
    <row r="92" spans="1:15" s="7" customFormat="1" ht="12">
      <c r="A92" s="11"/>
      <c r="C92" s="8"/>
      <c r="D92" s="10"/>
      <c r="E92" s="8"/>
      <c r="F92" s="8"/>
      <c r="G92" s="8"/>
      <c r="H92" s="10"/>
      <c r="I92" s="10"/>
      <c r="J92" s="8"/>
      <c r="K92" s="8"/>
      <c r="L92" s="8"/>
      <c r="M92" s="8"/>
      <c r="N92" s="9"/>
      <c r="O92" s="8"/>
    </row>
    <row r="93" spans="1:15" s="7" customFormat="1" ht="12">
      <c r="A93" s="11"/>
      <c r="C93" s="8"/>
      <c r="D93" s="10"/>
      <c r="E93" s="8"/>
      <c r="F93" s="8"/>
      <c r="G93" s="8"/>
      <c r="H93" s="10"/>
      <c r="I93" s="10"/>
      <c r="J93" s="8"/>
      <c r="K93" s="8"/>
      <c r="L93" s="8"/>
      <c r="M93" s="8"/>
      <c r="N93" s="9"/>
      <c r="O93" s="8"/>
    </row>
    <row r="94" spans="1:15" s="7" customFormat="1" ht="12">
      <c r="A94" s="11"/>
      <c r="C94" s="8"/>
      <c r="D94" s="10"/>
      <c r="E94" s="8"/>
      <c r="F94" s="8"/>
      <c r="G94" s="8"/>
      <c r="H94" s="10"/>
      <c r="I94" s="10"/>
      <c r="J94" s="8"/>
      <c r="K94" s="8"/>
      <c r="L94" s="8"/>
      <c r="M94" s="8"/>
      <c r="N94" s="9"/>
      <c r="O94" s="8"/>
    </row>
    <row r="95" spans="1:15" s="7" customFormat="1" ht="12">
      <c r="A95" s="11"/>
      <c r="C95" s="8"/>
      <c r="D95" s="10"/>
      <c r="E95" s="8"/>
      <c r="F95" s="8"/>
      <c r="G95" s="8"/>
      <c r="H95" s="10"/>
      <c r="I95" s="10"/>
      <c r="J95" s="8"/>
      <c r="K95" s="8"/>
      <c r="L95" s="8"/>
      <c r="M95" s="8"/>
      <c r="N95" s="9"/>
      <c r="O95" s="8"/>
    </row>
    <row r="96" spans="1:15" s="7" customFormat="1" ht="12">
      <c r="A96" s="11"/>
      <c r="C96" s="8"/>
      <c r="D96" s="10"/>
      <c r="E96" s="8"/>
      <c r="F96" s="8"/>
      <c r="G96" s="8"/>
      <c r="H96" s="10"/>
      <c r="I96" s="10"/>
      <c r="J96" s="8"/>
      <c r="K96" s="8"/>
      <c r="L96" s="8"/>
      <c r="M96" s="8"/>
      <c r="N96" s="9"/>
      <c r="O96" s="8"/>
    </row>
  </sheetData>
  <sheetProtection/>
  <mergeCells count="4">
    <mergeCell ref="A1:O1"/>
    <mergeCell ref="A2:O2"/>
    <mergeCell ref="A3:O3"/>
    <mergeCell ref="A4:O4"/>
  </mergeCells>
  <printOptions horizontalCentered="1"/>
  <pageMargins left="0" right="0" top="0.31496062992125984" bottom="0.31496062992125984" header="0.31496062992125984" footer="0.31496062992125984"/>
  <pageSetup fitToHeight="1" fitToWidth="1" horizontalDpi="600" verticalDpi="600" orientation="portrait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2014-11-13T20:37:30Z</dcterms:created>
  <dcterms:modified xsi:type="dcterms:W3CDTF">2014-11-13T20:42:25Z</dcterms:modified>
  <cp:category/>
  <cp:version/>
  <cp:contentType/>
  <cp:contentStatus/>
</cp:coreProperties>
</file>