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40" windowHeight="4650" activeTab="0"/>
  </bookViews>
  <sheets>
    <sheet name="02Desglose de Participaciones" sheetId="1" r:id="rId1"/>
    <sheet name="Hoja1" sheetId="2" r:id="rId2"/>
    <sheet name="Hoja2" sheetId="3" r:id="rId3"/>
    <sheet name="Hoja3" sheetId="4" r:id="rId4"/>
  </sheets>
  <definedNames>
    <definedName name="_xlnm.Print_Area" localSheetId="0">'02Desglose de Participaciones'!$A$1:$O$81</definedName>
  </definedNames>
  <calcPr fullCalcOnLoad="1"/>
</workbook>
</file>

<file path=xl/sharedStrings.xml><?xml version="1.0" encoding="utf-8"?>
<sst xmlns="http://schemas.openxmlformats.org/spreadsheetml/2006/main" count="116" uniqueCount="101">
  <si>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</si>
  <si>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</si>
  <si>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</si>
  <si>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</si>
  <si>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</si>
  <si>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</si>
  <si>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</si>
  <si>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</si>
  <si>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</si>
  <si>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</si>
  <si>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</si>
  <si>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</si>
  <si>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</si>
  <si>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</si>
  <si>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</si>
  <si>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</si>
  <si>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</si>
  <si>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</si>
  <si>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</si>
  <si>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</si>
  <si>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</si>
  <si>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</si>
  <si>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</si>
  <si>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</si>
  <si>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</si>
  <si>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</si>
  <si>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</si>
  <si>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</si>
  <si>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</si>
  <si>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</si>
  <si>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</si>
  <si>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</si>
  <si>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</si>
  <si>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</si>
  <si>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</si>
  <si>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</si>
  <si>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</si>
  <si>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</si>
  <si>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</si>
  <si>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</si>
  <si>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</si>
  <si>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</si>
  <si>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</si>
  <si>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</si>
  <si>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</si>
  <si>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</si>
  <si>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</si>
  <si>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</si>
  <si>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</si>
  <si>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</si>
  <si>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</si>
  <si>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</si>
  <si>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</si>
  <si>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</si>
  <si>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</si>
  <si>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</si>
  <si>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</si>
  <si>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</si>
  <si>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</si>
  <si>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</si>
  <si>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</si>
  <si>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</si>
  <si>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</si>
  <si>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</si>
  <si>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</si>
  <si>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</si>
  <si>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</si>
  <si>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TOTAL</t>
  </si>
  <si>
    <t>CIVIL</t>
  </si>
  <si>
    <t>ESTATALES</t>
  </si>
  <si>
    <t>NUEVOS</t>
  </si>
  <si>
    <t>DIESEL   30%</t>
  </si>
  <si>
    <t>DIESEL   70%</t>
  </si>
  <si>
    <t>Y SERVICIOS</t>
  </si>
  <si>
    <t>TENENCIA</t>
  </si>
  <si>
    <t>MUNICIPAL</t>
  </si>
  <si>
    <t>FISCALIZACION</t>
  </si>
  <si>
    <t>GENERAL</t>
  </si>
  <si>
    <t>MUNICIPIO</t>
  </si>
  <si>
    <t>70% y 30%</t>
  </si>
  <si>
    <t xml:space="preserve">REGISTRO </t>
  </si>
  <si>
    <t>IMPUESTOS</t>
  </si>
  <si>
    <t>AUTOMOVILES</t>
  </si>
  <si>
    <t>GASOLINA Y</t>
  </si>
  <si>
    <t>PRODUCCION</t>
  </si>
  <si>
    <t xml:space="preserve">SOBRE </t>
  </si>
  <si>
    <t>FOMENTO</t>
  </si>
  <si>
    <t>FONDO DE</t>
  </si>
  <si>
    <t>FONDO</t>
  </si>
  <si>
    <t>Y DIESEL</t>
  </si>
  <si>
    <t>SOBRE</t>
  </si>
  <si>
    <t>IMPUESTO</t>
  </si>
  <si>
    <t>GASOLINA</t>
  </si>
  <si>
    <t>ESPECIAL</t>
  </si>
  <si>
    <t>IEPS</t>
  </si>
  <si>
    <t>REVISION</t>
  </si>
  <si>
    <t>SOLO PARA</t>
  </si>
  <si>
    <t>DESGLOSE DE PARTICIPACIONES A MUNICIPIOS</t>
  </si>
  <si>
    <t>SECRETARIA DE HACIENDA</t>
  </si>
  <si>
    <t>GOBIERNO DEL ESTADO DE CHIHUAHUA</t>
  </si>
  <si>
    <t>DEL MES DE ENERO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</si>
</sst>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7.5"/>
      <name val="Arial"/>
      <family val="2"/>
    </font>
    <font>
      <sz val="6"/>
      <color indexed="8"/>
      <name val="Arial"/>
      <family val="2"/>
    </font>
    <font>
      <sz val="6"/>
      <name val="MS Sans Serif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40" fontId="3" fillId="0" borderId="0" xfId="50" applyNumberFormat="1" applyFont="1" applyAlignment="1">
      <alignment/>
    </xf>
    <xf numFmtId="40" fontId="3" fillId="33" borderId="0" xfId="50" applyNumberFormat="1" applyFont="1" applyFill="1" applyAlignment="1">
      <alignment/>
    </xf>
    <xf numFmtId="38" fontId="3" fillId="0" borderId="0" xfId="50" applyNumberFormat="1" applyFont="1" applyAlignment="1">
      <alignment/>
    </xf>
    <xf numFmtId="0" fontId="4" fillId="0" borderId="0" xfId="55" applyFont="1" applyProtection="1">
      <alignment/>
      <protection/>
    </xf>
    <xf numFmtId="1" fontId="4" fillId="0" borderId="0" xfId="55" applyNumberFormat="1" applyFont="1" applyAlignment="1" applyProtection="1">
      <alignment horizontal="center"/>
      <protection/>
    </xf>
    <xf numFmtId="0" fontId="5" fillId="0" borderId="0" xfId="55" applyFont="1" applyProtection="1">
      <alignment/>
      <protection/>
    </xf>
    <xf numFmtId="40" fontId="6" fillId="0" borderId="0" xfId="50" applyNumberFormat="1" applyFont="1" applyAlignment="1">
      <alignment/>
    </xf>
    <xf numFmtId="40" fontId="6" fillId="33" borderId="0" xfId="50" applyNumberFormat="1" applyFont="1" applyFill="1" applyAlignment="1">
      <alignment/>
    </xf>
    <xf numFmtId="38" fontId="6" fillId="0" borderId="0" xfId="50" applyNumberFormat="1" applyFont="1" applyAlignment="1">
      <alignment/>
    </xf>
    <xf numFmtId="1" fontId="5" fillId="0" borderId="0" xfId="55" applyNumberFormat="1" applyFont="1" applyAlignment="1" applyProtection="1">
      <alignment horizontal="center"/>
      <protection/>
    </xf>
    <xf numFmtId="40" fontId="5" fillId="0" borderId="0" xfId="50" applyNumberFormat="1" applyFont="1" applyAlignment="1" applyProtection="1">
      <alignment horizontal="center"/>
      <protection/>
    </xf>
    <xf numFmtId="40" fontId="5" fillId="0" borderId="0" xfId="50" applyNumberFormat="1" applyFont="1" applyAlignment="1" applyProtection="1">
      <alignment/>
      <protection/>
    </xf>
    <xf numFmtId="40" fontId="7" fillId="0" borderId="0" xfId="50" applyNumberFormat="1" applyFont="1" applyAlignment="1" applyProtection="1">
      <alignment/>
      <protection/>
    </xf>
    <xf numFmtId="40" fontId="7" fillId="33" borderId="0" xfId="50" applyNumberFormat="1" applyFont="1" applyFill="1" applyAlignment="1" applyProtection="1">
      <alignment/>
      <protection/>
    </xf>
    <xf numFmtId="0" fontId="7" fillId="0" borderId="0" xfId="55" applyFont="1" applyProtection="1">
      <alignment/>
      <protection/>
    </xf>
    <xf numFmtId="0" fontId="7" fillId="33" borderId="0" xfId="55" applyFont="1" applyFill="1" applyProtection="1">
      <alignment/>
      <protection/>
    </xf>
    <xf numFmtId="40" fontId="8" fillId="0" borderId="0" xfId="50" applyNumberFormat="1" applyFont="1" applyAlignment="1" applyProtection="1">
      <alignment horizontal="center"/>
      <protection/>
    </xf>
    <xf numFmtId="38" fontId="8" fillId="0" borderId="0" xfId="50" applyNumberFormat="1" applyFont="1" applyAlignment="1" applyProtection="1">
      <alignment horizontal="center"/>
      <protection/>
    </xf>
    <xf numFmtId="40" fontId="3" fillId="0" borderId="0" xfId="50" applyNumberFormat="1" applyFont="1" applyBorder="1" applyAlignment="1" applyProtection="1">
      <alignment/>
      <protection locked="0"/>
    </xf>
    <xf numFmtId="40" fontId="3" fillId="33" borderId="0" xfId="50" applyNumberFormat="1" applyFont="1" applyFill="1" applyBorder="1" applyAlignment="1" applyProtection="1">
      <alignment/>
      <protection locked="0"/>
    </xf>
    <xf numFmtId="38" fontId="3" fillId="0" borderId="0" xfId="50" applyNumberFormat="1" applyFont="1" applyBorder="1" applyAlignment="1" applyProtection="1">
      <alignment horizontal="center"/>
      <protection locked="0"/>
    </xf>
    <xf numFmtId="0" fontId="4" fillId="0" borderId="0" xfId="55" applyFont="1" applyBorder="1" applyProtection="1">
      <alignment/>
      <protection/>
    </xf>
    <xf numFmtId="0" fontId="9" fillId="0" borderId="0" xfId="55" applyFont="1" applyAlignment="1" applyProtection="1">
      <alignment horizontal="center"/>
      <protection/>
    </xf>
    <xf numFmtId="40" fontId="10" fillId="0" borderId="0" xfId="50" applyNumberFormat="1" applyFont="1" applyBorder="1" applyAlignment="1" applyProtection="1">
      <alignment/>
      <protection locked="0"/>
    </xf>
    <xf numFmtId="40" fontId="10" fillId="33" borderId="0" xfId="50" applyNumberFormat="1" applyFont="1" applyFill="1" applyBorder="1" applyAlignment="1" applyProtection="1">
      <alignment/>
      <protection locked="0"/>
    </xf>
    <xf numFmtId="38" fontId="10" fillId="0" borderId="0" xfId="50" applyNumberFormat="1" applyFont="1" applyBorder="1" applyAlignment="1" applyProtection="1">
      <alignment horizontal="center"/>
      <protection locked="0"/>
    </xf>
    <xf numFmtId="0" fontId="11" fillId="0" borderId="0" xfId="55" applyFont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40" fontId="10" fillId="0" borderId="0" xfId="50" applyNumberFormat="1" applyFont="1" applyAlignment="1">
      <alignment/>
    </xf>
    <xf numFmtId="40" fontId="10" fillId="33" borderId="0" xfId="50" applyNumberFormat="1" applyFont="1" applyFill="1" applyAlignment="1">
      <alignment/>
    </xf>
    <xf numFmtId="0" fontId="12" fillId="0" borderId="0" xfId="55" applyFont="1" applyProtection="1">
      <alignment/>
      <protection/>
    </xf>
    <xf numFmtId="40" fontId="10" fillId="0" borderId="0" xfId="50" applyNumberFormat="1" applyFont="1" applyBorder="1" applyAlignment="1">
      <alignment/>
    </xf>
    <xf numFmtId="40" fontId="10" fillId="33" borderId="0" xfId="50" applyNumberFormat="1" applyFont="1" applyFill="1" applyBorder="1" applyAlignment="1">
      <alignment/>
    </xf>
    <xf numFmtId="0" fontId="12" fillId="0" borderId="0" xfId="55" applyFont="1" applyProtection="1">
      <alignment/>
      <protection locked="0"/>
    </xf>
    <xf numFmtId="0" fontId="12" fillId="0" borderId="0" xfId="55" applyFont="1" applyAlignment="1" applyProtection="1">
      <alignment horizontal="center"/>
      <protection locked="0"/>
    </xf>
    <xf numFmtId="0" fontId="13" fillId="0" borderId="0" xfId="55" applyFont="1" applyProtection="1">
      <alignment/>
      <protection locked="0"/>
    </xf>
    <xf numFmtId="0" fontId="13" fillId="0" borderId="0" xfId="55" applyFont="1" applyProtection="1">
      <alignment/>
      <protection/>
    </xf>
    <xf numFmtId="1" fontId="12" fillId="0" borderId="0" xfId="55" applyNumberFormat="1" applyFont="1" applyAlignment="1" applyProtection="1">
      <alignment horizontal="center"/>
      <protection/>
    </xf>
    <xf numFmtId="0" fontId="2" fillId="0" borderId="0" xfId="55" applyFont="1" applyBorder="1" applyProtection="1">
      <alignment/>
      <protection/>
    </xf>
    <xf numFmtId="0" fontId="13" fillId="0" borderId="0" xfId="55" applyFont="1" applyBorder="1" applyProtection="1">
      <alignment/>
      <protection/>
    </xf>
    <xf numFmtId="1" fontId="12" fillId="0" borderId="0" xfId="55" applyNumberFormat="1" applyFont="1" applyBorder="1" applyAlignment="1" applyProtection="1">
      <alignment horizontal="center"/>
      <protection/>
    </xf>
    <xf numFmtId="40" fontId="10" fillId="0" borderId="0" xfId="50" applyNumberFormat="1" applyFont="1" applyBorder="1" applyAlignment="1" applyProtection="1">
      <alignment horizontal="center"/>
      <protection/>
    </xf>
    <xf numFmtId="40" fontId="10" fillId="33" borderId="0" xfId="50" applyNumberFormat="1" applyFont="1" applyFill="1" applyBorder="1" applyAlignment="1" applyProtection="1">
      <alignment horizontal="center"/>
      <protection/>
    </xf>
    <xf numFmtId="40" fontId="10" fillId="0" borderId="10" xfId="50" applyNumberFormat="1" applyFont="1" applyBorder="1" applyAlignment="1" applyProtection="1">
      <alignment horizontal="center"/>
      <protection/>
    </xf>
    <xf numFmtId="38" fontId="10" fillId="0" borderId="10" xfId="50" applyNumberFormat="1" applyFont="1" applyBorder="1" applyAlignment="1" applyProtection="1">
      <alignment horizontal="center"/>
      <protection/>
    </xf>
    <xf numFmtId="0" fontId="12" fillId="0" borderId="10" xfId="55" applyFont="1" applyBorder="1" applyAlignment="1" applyProtection="1">
      <alignment horizontal="center"/>
      <protection/>
    </xf>
    <xf numFmtId="1" fontId="12" fillId="0" borderId="10" xfId="55" applyNumberFormat="1" applyFont="1" applyBorder="1" applyAlignment="1" applyProtection="1">
      <alignment horizontal="center"/>
      <protection/>
    </xf>
    <xf numFmtId="40" fontId="10" fillId="0" borderId="0" xfId="50" applyNumberFormat="1" applyFont="1" applyBorder="1" applyAlignment="1" quotePrefix="1">
      <alignment horizontal="center"/>
    </xf>
    <xf numFmtId="40" fontId="10" fillId="33" borderId="0" xfId="50" applyNumberFormat="1" applyFont="1" applyFill="1" applyBorder="1" applyAlignment="1">
      <alignment horizontal="center"/>
    </xf>
    <xf numFmtId="40" fontId="10" fillId="0" borderId="0" xfId="50" applyNumberFormat="1" applyFont="1" applyBorder="1" applyAlignment="1">
      <alignment horizontal="center"/>
    </xf>
    <xf numFmtId="38" fontId="10" fillId="0" borderId="0" xfId="50" applyNumberFormat="1" applyFont="1" applyBorder="1" applyAlignment="1">
      <alignment horizontal="center"/>
    </xf>
    <xf numFmtId="0" fontId="12" fillId="0" borderId="0" xfId="55" applyFont="1" applyBorder="1">
      <alignment/>
      <protection/>
    </xf>
    <xf numFmtId="38" fontId="10" fillId="0" borderId="0" xfId="50" applyNumberFormat="1" applyFont="1" applyBorder="1" applyAlignment="1" applyProtection="1">
      <alignment horizontal="center"/>
      <protection/>
    </xf>
    <xf numFmtId="164" fontId="12" fillId="0" borderId="0" xfId="55" applyNumberFormat="1" applyFont="1" applyBorder="1" applyAlignment="1" applyProtection="1">
      <alignment horizontal="center"/>
      <protection/>
    </xf>
    <xf numFmtId="0" fontId="2" fillId="0" borderId="0" xfId="55" applyFont="1" applyBorder="1" applyAlignment="1" applyProtection="1">
      <alignment horizontal="justify"/>
      <protection/>
    </xf>
    <xf numFmtId="38" fontId="12" fillId="0" borderId="0" xfId="50" applyNumberFormat="1" applyFont="1" applyBorder="1" applyAlignment="1">
      <alignment horizontal="center"/>
    </xf>
    <xf numFmtId="38" fontId="12" fillId="33" borderId="0" xfId="50" applyNumberFormat="1" applyFont="1" applyFill="1" applyBorder="1" applyAlignment="1">
      <alignment horizontal="center"/>
    </xf>
    <xf numFmtId="38" fontId="12" fillId="0" borderId="11" xfId="50" applyNumberFormat="1" applyFont="1" applyBorder="1" applyAlignment="1">
      <alignment horizontal="center"/>
    </xf>
    <xf numFmtId="38" fontId="7" fillId="0" borderId="0" xfId="50" applyNumberFormat="1" applyFont="1" applyBorder="1" applyAlignment="1">
      <alignment horizontal="center"/>
    </xf>
    <xf numFmtId="38" fontId="7" fillId="33" borderId="0" xfId="50" applyNumberFormat="1" applyFont="1" applyFill="1" applyBorder="1" applyAlignment="1">
      <alignment horizontal="center"/>
    </xf>
    <xf numFmtId="38" fontId="14" fillId="0" borderId="10" xfId="50" applyNumberFormat="1" applyFont="1" applyBorder="1" applyAlignment="1">
      <alignment horizontal="center"/>
    </xf>
    <xf numFmtId="0" fontId="15" fillId="0" borderId="0" xfId="55" applyFont="1" applyProtection="1">
      <alignment/>
      <protection/>
    </xf>
    <xf numFmtId="38" fontId="16" fillId="0" borderId="0" xfId="50" applyNumberFormat="1" applyFont="1" applyAlignment="1">
      <alignment horizontal="center"/>
    </xf>
    <xf numFmtId="38" fontId="18" fillId="0" borderId="0" xfId="50" applyNumberFormat="1" applyFont="1" applyAlignment="1">
      <alignment horizontal="center"/>
    </xf>
    <xf numFmtId="38" fontId="17" fillId="0" borderId="0" xfId="50" applyNumberFormat="1" applyFont="1" applyAlignment="1">
      <alignment horizontal="center"/>
    </xf>
    <xf numFmtId="38" fontId="16" fillId="0" borderId="0" xfId="50" applyNumberFormat="1" applyFont="1" applyAlignment="1">
      <alignment horizontal="center"/>
    </xf>
    <xf numFmtId="38" fontId="14" fillId="0" borderId="0" xfId="50" applyNumberFormat="1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6"/>
  <sheetViews>
    <sheetView tabSelected="1" zoomScalePageLayoutView="0" workbookViewId="0" topLeftCell="A1">
      <pane ySplit="12" topLeftCell="A13" activePane="bottomLeft" state="frozen"/>
      <selection pane="topLeft" activeCell="J72" sqref="J72"/>
      <selection pane="bottomLeft" activeCell="P7" sqref="P7"/>
    </sheetView>
  </sheetViews>
  <sheetFormatPr defaultColWidth="11.00390625" defaultRowHeight="14.25"/>
  <cols>
    <col min="1" max="1" width="3.125" style="6" bestFit="1" customWidth="1"/>
    <col min="2" max="2" width="12.25390625" style="5" bestFit="1" customWidth="1"/>
    <col min="3" max="3" width="8.75390625" style="2" bestFit="1" customWidth="1"/>
    <col min="4" max="4" width="8.625" style="4" bestFit="1" customWidth="1"/>
    <col min="5" max="5" width="8.50390625" style="2" bestFit="1" customWidth="1"/>
    <col min="6" max="7" width="7.875" style="2" bestFit="1" customWidth="1"/>
    <col min="8" max="8" width="7.875" style="4" bestFit="1" customWidth="1"/>
    <col min="9" max="9" width="8.125" style="4" bestFit="1" customWidth="1"/>
    <col min="10" max="10" width="8.375" style="2" bestFit="1" customWidth="1"/>
    <col min="11" max="11" width="8.125" style="2" bestFit="1" customWidth="1"/>
    <col min="12" max="12" width="6.50390625" style="2" hidden="1" customWidth="1"/>
    <col min="13" max="13" width="9.375" style="2" bestFit="1" customWidth="1"/>
    <col min="14" max="14" width="1.12109375" style="3" hidden="1" customWidth="1"/>
    <col min="15" max="15" width="7.625" style="2" hidden="1" customWidth="1"/>
    <col min="16" max="16384" width="11.00390625" style="1" customWidth="1"/>
  </cols>
  <sheetData>
    <row r="1" spans="1:256" ht="18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15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15" s="63" customFormat="1" ht="12.75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.75">
      <c r="A4" s="68" t="s">
        <v>100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s="40" customFormat="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1"/>
      <c r="O5" s="60"/>
    </row>
    <row r="6" spans="1:15" s="40" customFormat="1" ht="12.75">
      <c r="A6" s="59"/>
      <c r="B6" s="59"/>
      <c r="C6" s="59"/>
      <c r="D6" s="59"/>
      <c r="E6" s="59"/>
      <c r="F6" s="59"/>
      <c r="G6" s="59"/>
      <c r="H6" s="59" t="s">
        <v>91</v>
      </c>
      <c r="I6" s="59" t="s">
        <v>91</v>
      </c>
      <c r="J6" s="59"/>
      <c r="K6" s="59"/>
      <c r="L6" s="59"/>
      <c r="M6" s="59"/>
      <c r="N6" s="58"/>
      <c r="O6" s="57" t="s">
        <v>96</v>
      </c>
    </row>
    <row r="7" spans="1:15" s="40" customFormat="1" ht="12.75">
      <c r="A7" s="57"/>
      <c r="B7" s="57"/>
      <c r="C7" s="57"/>
      <c r="D7" s="57"/>
      <c r="E7" s="57"/>
      <c r="F7" s="57"/>
      <c r="G7" s="57"/>
      <c r="H7" s="57" t="s">
        <v>93</v>
      </c>
      <c r="I7" s="57" t="s">
        <v>93</v>
      </c>
      <c r="J7" s="57"/>
      <c r="K7" s="57"/>
      <c r="L7" s="57"/>
      <c r="M7" s="57"/>
      <c r="N7" s="58"/>
      <c r="O7" s="57" t="s">
        <v>95</v>
      </c>
    </row>
    <row r="8" spans="1:15" s="40" customFormat="1" ht="12.75">
      <c r="A8" s="57"/>
      <c r="B8" s="57"/>
      <c r="C8" s="57"/>
      <c r="D8" s="57"/>
      <c r="E8" s="57"/>
      <c r="F8" s="57"/>
      <c r="G8" s="57" t="s">
        <v>91</v>
      </c>
      <c r="H8" s="57" t="s">
        <v>90</v>
      </c>
      <c r="I8" s="57" t="s">
        <v>90</v>
      </c>
      <c r="J8" s="57"/>
      <c r="K8" s="57"/>
      <c r="L8" s="57"/>
      <c r="M8" s="57"/>
      <c r="N8" s="58"/>
      <c r="O8" s="57" t="s">
        <v>94</v>
      </c>
    </row>
    <row r="9" spans="1:15" s="56" customFormat="1" ht="12.75">
      <c r="A9" s="42"/>
      <c r="B9" s="55"/>
      <c r="C9" s="43"/>
      <c r="D9" s="54"/>
      <c r="E9" s="43"/>
      <c r="F9" s="43"/>
      <c r="G9" s="57" t="s">
        <v>93</v>
      </c>
      <c r="H9" s="54" t="s">
        <v>84</v>
      </c>
      <c r="I9" s="54" t="s">
        <v>84</v>
      </c>
      <c r="J9" s="43" t="s">
        <v>91</v>
      </c>
      <c r="K9" s="43"/>
      <c r="L9" s="43"/>
      <c r="M9" s="43"/>
      <c r="N9" s="44"/>
      <c r="O9" s="43" t="s">
        <v>92</v>
      </c>
    </row>
    <row r="10" spans="1:15" s="40" customFormat="1" ht="12.75">
      <c r="A10" s="42"/>
      <c r="B10" s="55"/>
      <c r="C10" s="43"/>
      <c r="D10" s="54"/>
      <c r="E10" s="51" t="s">
        <v>87</v>
      </c>
      <c r="F10" s="43" t="s">
        <v>91</v>
      </c>
      <c r="G10" s="43" t="s">
        <v>90</v>
      </c>
      <c r="H10" s="54" t="s">
        <v>73</v>
      </c>
      <c r="I10" s="54" t="s">
        <v>73</v>
      </c>
      <c r="J10" s="43" t="s">
        <v>85</v>
      </c>
      <c r="K10" s="43"/>
      <c r="L10" s="43"/>
      <c r="M10" s="43"/>
      <c r="N10" s="44"/>
      <c r="O10" s="43" t="s">
        <v>89</v>
      </c>
    </row>
    <row r="11" spans="1:15" s="40" customFormat="1" ht="12.75">
      <c r="A11" s="42"/>
      <c r="B11" s="53"/>
      <c r="C11" s="51" t="s">
        <v>88</v>
      </c>
      <c r="D11" s="52" t="s">
        <v>87</v>
      </c>
      <c r="E11" s="51" t="s">
        <v>86</v>
      </c>
      <c r="F11" s="51" t="s">
        <v>85</v>
      </c>
      <c r="G11" s="43" t="s">
        <v>84</v>
      </c>
      <c r="H11" s="52" t="s">
        <v>83</v>
      </c>
      <c r="I11" s="52" t="s">
        <v>83</v>
      </c>
      <c r="J11" s="51" t="s">
        <v>82</v>
      </c>
      <c r="K11" s="51" t="s">
        <v>81</v>
      </c>
      <c r="L11" s="51" t="s">
        <v>80</v>
      </c>
      <c r="M11" s="51"/>
      <c r="N11" s="50"/>
      <c r="O11" s="49" t="s">
        <v>79</v>
      </c>
    </row>
    <row r="12" spans="1:15" s="40" customFormat="1" ht="12.75">
      <c r="A12" s="48"/>
      <c r="B12" s="47" t="s">
        <v>78</v>
      </c>
      <c r="C12" s="45" t="s">
        <v>77</v>
      </c>
      <c r="D12" s="46" t="s">
        <v>76</v>
      </c>
      <c r="E12" s="45" t="s">
        <v>75</v>
      </c>
      <c r="F12" s="45" t="s">
        <v>74</v>
      </c>
      <c r="G12" s="45" t="s">
        <v>73</v>
      </c>
      <c r="H12" s="46" t="s">
        <v>72</v>
      </c>
      <c r="I12" s="46" t="s">
        <v>71</v>
      </c>
      <c r="J12" s="45" t="s">
        <v>70</v>
      </c>
      <c r="K12" s="45" t="s">
        <v>69</v>
      </c>
      <c r="L12" s="45" t="s">
        <v>68</v>
      </c>
      <c r="M12" s="45" t="s">
        <v>67</v>
      </c>
      <c r="N12" s="44"/>
      <c r="O12" s="43"/>
    </row>
    <row r="13" spans="1:15" s="40" customFormat="1" ht="12.75">
      <c r="A13" s="42">
        <v>1</v>
      </c>
      <c r="B13" s="41" t="s">
        <v>66</v>
      </c>
      <c r="C13" s="33">
        <v>1965961.76</v>
      </c>
      <c r="D13" s="33">
        <v>86991.88</v>
      </c>
      <c r="E13" s="33">
        <v>328002.68</v>
      </c>
      <c r="F13" s="33">
        <v>4321.8</v>
      </c>
      <c r="G13" s="33">
        <v>45944.66</v>
      </c>
      <c r="H13" s="33">
        <v>28131.99</v>
      </c>
      <c r="I13" s="33">
        <v>29753.28</v>
      </c>
      <c r="J13" s="33">
        <v>29763.97</v>
      </c>
      <c r="K13" s="33">
        <v>154416.72</v>
      </c>
      <c r="L13" s="33">
        <v>0</v>
      </c>
      <c r="M13" s="33">
        <f aca="true" t="shared" si="0" ref="M13:M44">SUM(C13:L13)</f>
        <v>2673288.7400000007</v>
      </c>
      <c r="N13" s="34"/>
      <c r="O13" s="33">
        <f aca="true" t="shared" si="1" ref="O13:O44">+H13+I13</f>
        <v>57885.270000000004</v>
      </c>
    </row>
    <row r="14" spans="1:15" ht="12.75">
      <c r="A14" s="39">
        <v>2</v>
      </c>
      <c r="B14" s="38" t="s">
        <v>65</v>
      </c>
      <c r="C14" s="30">
        <v>1729098.9</v>
      </c>
      <c r="D14" s="30">
        <v>76510.93</v>
      </c>
      <c r="E14" s="30">
        <v>288484.28</v>
      </c>
      <c r="F14" s="30">
        <v>3801.1</v>
      </c>
      <c r="G14" s="30">
        <v>40409.16</v>
      </c>
      <c r="H14" s="30">
        <v>54761.25</v>
      </c>
      <c r="I14" s="30">
        <v>26168.55</v>
      </c>
      <c r="J14" s="30">
        <v>26177.95</v>
      </c>
      <c r="K14" s="30">
        <v>206719.15</v>
      </c>
      <c r="L14" s="30">
        <v>0</v>
      </c>
      <c r="M14" s="30">
        <f t="shared" si="0"/>
        <v>2452131.27</v>
      </c>
      <c r="N14" s="31"/>
      <c r="O14" s="30">
        <f t="shared" si="1"/>
        <v>80929.8</v>
      </c>
    </row>
    <row r="15" spans="1:15" ht="12.75">
      <c r="A15" s="39">
        <v>3</v>
      </c>
      <c r="B15" s="38" t="s">
        <v>64</v>
      </c>
      <c r="C15" s="30">
        <v>1563294.9</v>
      </c>
      <c r="D15" s="30">
        <v>69174.26</v>
      </c>
      <c r="E15" s="30">
        <v>260821.41</v>
      </c>
      <c r="F15" s="30">
        <v>3436.61</v>
      </c>
      <c r="G15" s="30">
        <v>36534.31</v>
      </c>
      <c r="H15" s="30">
        <v>20647.81</v>
      </c>
      <c r="I15" s="30">
        <v>23659.23</v>
      </c>
      <c r="J15" s="30">
        <v>23667.73</v>
      </c>
      <c r="K15" s="30">
        <v>127020.2</v>
      </c>
      <c r="L15" s="30">
        <v>0</v>
      </c>
      <c r="M15" s="30">
        <f t="shared" si="0"/>
        <v>2128256.46</v>
      </c>
      <c r="N15" s="31"/>
      <c r="O15" s="30">
        <f t="shared" si="1"/>
        <v>44307.04</v>
      </c>
    </row>
    <row r="16" spans="1:15" ht="12.75">
      <c r="A16" s="39">
        <v>4</v>
      </c>
      <c r="B16" s="38" t="s">
        <v>63</v>
      </c>
      <c r="C16" s="30">
        <v>1444863.46</v>
      </c>
      <c r="D16" s="30">
        <v>63933.79</v>
      </c>
      <c r="E16" s="30">
        <v>241062.21</v>
      </c>
      <c r="F16" s="30">
        <v>3176.26</v>
      </c>
      <c r="G16" s="30">
        <v>33766.56</v>
      </c>
      <c r="H16" s="30">
        <v>26243.76</v>
      </c>
      <c r="I16" s="30">
        <v>21866.87</v>
      </c>
      <c r="J16" s="30">
        <v>21874.72</v>
      </c>
      <c r="K16" s="30">
        <v>74717.77</v>
      </c>
      <c r="L16" s="30">
        <v>0</v>
      </c>
      <c r="M16" s="30">
        <f t="shared" si="0"/>
        <v>1931505.4000000001</v>
      </c>
      <c r="N16" s="31"/>
      <c r="O16" s="30">
        <f t="shared" si="1"/>
        <v>48110.63</v>
      </c>
    </row>
    <row r="17" spans="1:15" ht="12.75">
      <c r="A17" s="39">
        <v>5</v>
      </c>
      <c r="B17" s="38" t="s">
        <v>62</v>
      </c>
      <c r="C17" s="30">
        <v>1373804.61</v>
      </c>
      <c r="D17" s="30">
        <v>60789.5</v>
      </c>
      <c r="E17" s="30">
        <v>229206.69</v>
      </c>
      <c r="F17" s="30">
        <v>3020.05</v>
      </c>
      <c r="G17" s="30">
        <v>32105.91</v>
      </c>
      <c r="H17" s="30">
        <v>58869.21</v>
      </c>
      <c r="I17" s="30">
        <v>20791.45</v>
      </c>
      <c r="J17" s="30">
        <v>20798.92</v>
      </c>
      <c r="K17" s="30">
        <v>201737.97</v>
      </c>
      <c r="L17" s="30">
        <v>0</v>
      </c>
      <c r="M17" s="30">
        <f t="shared" si="0"/>
        <v>2001124.3099999998</v>
      </c>
      <c r="N17" s="31"/>
      <c r="O17" s="30">
        <f t="shared" si="1"/>
        <v>79660.66</v>
      </c>
    </row>
    <row r="18" spans="1:15" ht="12.75">
      <c r="A18" s="39">
        <v>6</v>
      </c>
      <c r="B18" s="38" t="s">
        <v>61</v>
      </c>
      <c r="C18" s="30">
        <v>1279059.46</v>
      </c>
      <c r="D18" s="30">
        <v>56597.12</v>
      </c>
      <c r="E18" s="30">
        <v>213399.33</v>
      </c>
      <c r="F18" s="30">
        <v>2811.77</v>
      </c>
      <c r="G18" s="30">
        <v>29891.71</v>
      </c>
      <c r="H18" s="30">
        <v>14759.66</v>
      </c>
      <c r="I18" s="30">
        <v>19357.55</v>
      </c>
      <c r="J18" s="30">
        <v>19364.51</v>
      </c>
      <c r="K18" s="30">
        <v>117057.83</v>
      </c>
      <c r="L18" s="30">
        <v>0</v>
      </c>
      <c r="M18" s="30">
        <f t="shared" si="0"/>
        <v>1752298.9400000002</v>
      </c>
      <c r="N18" s="31"/>
      <c r="O18" s="30">
        <f t="shared" si="1"/>
        <v>34117.21</v>
      </c>
    </row>
    <row r="19" spans="1:15" ht="12.75">
      <c r="A19" s="39">
        <v>7</v>
      </c>
      <c r="B19" s="38" t="s">
        <v>60</v>
      </c>
      <c r="C19" s="30">
        <v>1705412.61</v>
      </c>
      <c r="D19" s="30">
        <v>75462.83</v>
      </c>
      <c r="E19" s="30">
        <v>284532.44</v>
      </c>
      <c r="F19" s="30">
        <v>3749.03</v>
      </c>
      <c r="G19" s="30">
        <v>39855.61</v>
      </c>
      <c r="H19" s="30">
        <v>43392.56</v>
      </c>
      <c r="I19" s="30">
        <v>25810.07</v>
      </c>
      <c r="J19" s="30">
        <v>25819.35</v>
      </c>
      <c r="K19" s="30">
        <v>181813.23</v>
      </c>
      <c r="L19" s="30">
        <v>0</v>
      </c>
      <c r="M19" s="30">
        <f t="shared" si="0"/>
        <v>2385847.73</v>
      </c>
      <c r="N19" s="31"/>
      <c r="O19" s="30">
        <f t="shared" si="1"/>
        <v>69202.63</v>
      </c>
    </row>
    <row r="20" spans="1:15" ht="12.75">
      <c r="A20" s="39">
        <v>8</v>
      </c>
      <c r="B20" s="38" t="s">
        <v>59</v>
      </c>
      <c r="C20" s="30">
        <v>1326432.03</v>
      </c>
      <c r="D20" s="30">
        <v>58693.31</v>
      </c>
      <c r="E20" s="30">
        <v>221303.01</v>
      </c>
      <c r="F20" s="30">
        <v>2915.91</v>
      </c>
      <c r="G20" s="30">
        <v>30998.81</v>
      </c>
      <c r="H20" s="30">
        <v>35265.05</v>
      </c>
      <c r="I20" s="30">
        <v>20074.5</v>
      </c>
      <c r="J20" s="30">
        <v>20081.71</v>
      </c>
      <c r="K20" s="30">
        <v>124529.61</v>
      </c>
      <c r="L20" s="30">
        <v>0</v>
      </c>
      <c r="M20" s="30">
        <f t="shared" si="0"/>
        <v>1840293.9400000002</v>
      </c>
      <c r="N20" s="31"/>
      <c r="O20" s="30">
        <f t="shared" si="1"/>
        <v>55339.55</v>
      </c>
    </row>
    <row r="21" spans="1:15" ht="12.75">
      <c r="A21" s="39">
        <v>9</v>
      </c>
      <c r="B21" s="38" t="s">
        <v>58</v>
      </c>
      <c r="C21" s="30">
        <v>2581805.21</v>
      </c>
      <c r="D21" s="30">
        <v>114242.34</v>
      </c>
      <c r="E21" s="30">
        <v>430750.51</v>
      </c>
      <c r="F21" s="30">
        <v>5675.61</v>
      </c>
      <c r="G21" s="30">
        <v>60336.97</v>
      </c>
      <c r="H21" s="30">
        <v>70633.23</v>
      </c>
      <c r="I21" s="30">
        <v>39073.58</v>
      </c>
      <c r="J21" s="30">
        <v>39087.62</v>
      </c>
      <c r="K21" s="30">
        <v>264002.77</v>
      </c>
      <c r="L21" s="30">
        <v>0</v>
      </c>
      <c r="M21" s="30">
        <f t="shared" si="0"/>
        <v>3605607.84</v>
      </c>
      <c r="N21" s="31"/>
      <c r="O21" s="30">
        <f t="shared" si="1"/>
        <v>109706.81</v>
      </c>
    </row>
    <row r="22" spans="1:15" ht="12.75">
      <c r="A22" s="39">
        <v>10</v>
      </c>
      <c r="B22" s="38" t="s">
        <v>57</v>
      </c>
      <c r="C22" s="30">
        <v>2108079.48</v>
      </c>
      <c r="D22" s="30">
        <v>93280.45</v>
      </c>
      <c r="E22" s="30">
        <v>351713.72</v>
      </c>
      <c r="F22" s="30">
        <v>4634.22</v>
      </c>
      <c r="G22" s="30">
        <v>49265.96</v>
      </c>
      <c r="H22" s="30">
        <v>54947.87</v>
      </c>
      <c r="I22" s="30">
        <v>31904.12</v>
      </c>
      <c r="J22" s="30">
        <v>31915.58</v>
      </c>
      <c r="K22" s="30">
        <v>224153.3</v>
      </c>
      <c r="L22" s="30">
        <v>0</v>
      </c>
      <c r="M22" s="30">
        <f t="shared" si="0"/>
        <v>2949894.7000000007</v>
      </c>
      <c r="N22" s="31"/>
      <c r="O22" s="30">
        <f t="shared" si="1"/>
        <v>86851.99</v>
      </c>
    </row>
    <row r="23" spans="1:15" ht="12.75">
      <c r="A23" s="39">
        <v>11</v>
      </c>
      <c r="B23" s="38" t="s">
        <v>56</v>
      </c>
      <c r="C23" s="30">
        <v>6134748.15</v>
      </c>
      <c r="D23" s="30">
        <v>271456.58</v>
      </c>
      <c r="E23" s="30">
        <v>1023526.43</v>
      </c>
      <c r="F23" s="30">
        <v>13486.09</v>
      </c>
      <c r="G23" s="30">
        <v>143369.49</v>
      </c>
      <c r="H23" s="30">
        <v>119697.86</v>
      </c>
      <c r="I23" s="30">
        <v>92844.57</v>
      </c>
      <c r="J23" s="30">
        <v>92877.92</v>
      </c>
      <c r="K23" s="30">
        <v>463250.15</v>
      </c>
      <c r="L23" s="30">
        <v>0</v>
      </c>
      <c r="M23" s="30">
        <f t="shared" si="0"/>
        <v>8355257.240000001</v>
      </c>
      <c r="N23" s="31"/>
      <c r="O23" s="30">
        <f t="shared" si="1"/>
        <v>212542.43</v>
      </c>
    </row>
    <row r="24" spans="1:15" ht="12.75">
      <c r="A24" s="39">
        <v>12</v>
      </c>
      <c r="B24" s="38" t="s">
        <v>55</v>
      </c>
      <c r="C24" s="30">
        <v>1302745.75</v>
      </c>
      <c r="D24" s="30">
        <v>57645.22</v>
      </c>
      <c r="E24" s="30">
        <v>217351.17</v>
      </c>
      <c r="F24" s="30">
        <v>2863.84</v>
      </c>
      <c r="G24" s="30">
        <v>30445.26</v>
      </c>
      <c r="H24" s="30">
        <v>21595.61</v>
      </c>
      <c r="I24" s="30">
        <v>19716.03</v>
      </c>
      <c r="J24" s="30">
        <v>19723.11</v>
      </c>
      <c r="K24" s="30">
        <v>129510.79</v>
      </c>
      <c r="L24" s="30">
        <v>0</v>
      </c>
      <c r="M24" s="30">
        <f t="shared" si="0"/>
        <v>1801596.7800000003</v>
      </c>
      <c r="N24" s="31"/>
      <c r="O24" s="30">
        <f t="shared" si="1"/>
        <v>41311.64</v>
      </c>
    </row>
    <row r="25" spans="1:15" ht="12.75">
      <c r="A25" s="39">
        <v>13</v>
      </c>
      <c r="B25" s="38" t="s">
        <v>54</v>
      </c>
      <c r="C25" s="30">
        <v>1231686.89</v>
      </c>
      <c r="D25" s="30">
        <v>54500.93</v>
      </c>
      <c r="E25" s="30">
        <v>205495.65</v>
      </c>
      <c r="F25" s="30">
        <v>2707.63</v>
      </c>
      <c r="G25" s="30">
        <v>28784.61</v>
      </c>
      <c r="H25" s="30">
        <v>25995.76</v>
      </c>
      <c r="I25" s="30">
        <v>18640.61</v>
      </c>
      <c r="J25" s="30">
        <v>18647.31</v>
      </c>
      <c r="K25" s="30">
        <v>141963.76</v>
      </c>
      <c r="L25" s="30">
        <v>0</v>
      </c>
      <c r="M25" s="30">
        <f t="shared" si="0"/>
        <v>1728423.15</v>
      </c>
      <c r="N25" s="31"/>
      <c r="O25" s="30">
        <f t="shared" si="1"/>
        <v>44636.369999999995</v>
      </c>
    </row>
    <row r="26" spans="1:15" ht="12.75">
      <c r="A26" s="39">
        <v>14</v>
      </c>
      <c r="B26" s="38" t="s">
        <v>53</v>
      </c>
      <c r="C26" s="30">
        <v>947451.45</v>
      </c>
      <c r="D26" s="30">
        <v>41923.8</v>
      </c>
      <c r="E26" s="30">
        <v>158073.58</v>
      </c>
      <c r="F26" s="30">
        <v>2082.79</v>
      </c>
      <c r="G26" s="30">
        <v>22142.01</v>
      </c>
      <c r="H26" s="30">
        <v>5608.23</v>
      </c>
      <c r="I26" s="30">
        <v>14338.93</v>
      </c>
      <c r="J26" s="30">
        <v>14344.08</v>
      </c>
      <c r="K26" s="30">
        <v>64755.4</v>
      </c>
      <c r="L26" s="30">
        <v>0</v>
      </c>
      <c r="M26" s="30">
        <f t="shared" si="0"/>
        <v>1270720.27</v>
      </c>
      <c r="N26" s="31"/>
      <c r="O26" s="30">
        <f t="shared" si="1"/>
        <v>19947.16</v>
      </c>
    </row>
    <row r="27" spans="1:15" ht="12.75">
      <c r="A27" s="39">
        <v>15</v>
      </c>
      <c r="B27" s="38" t="s">
        <v>52</v>
      </c>
      <c r="C27" s="30">
        <v>1042196.6</v>
      </c>
      <c r="D27" s="30">
        <v>46116.18</v>
      </c>
      <c r="E27" s="30">
        <v>173880.94</v>
      </c>
      <c r="F27" s="30">
        <v>2291.07</v>
      </c>
      <c r="G27" s="30">
        <v>24356.21</v>
      </c>
      <c r="H27" s="30">
        <v>4127.6</v>
      </c>
      <c r="I27" s="30">
        <v>15772.82</v>
      </c>
      <c r="J27" s="30">
        <v>15778.49</v>
      </c>
      <c r="K27" s="30">
        <v>59774.21</v>
      </c>
      <c r="L27" s="30">
        <v>0</v>
      </c>
      <c r="M27" s="30">
        <f t="shared" si="0"/>
        <v>1384294.12</v>
      </c>
      <c r="N27" s="31"/>
      <c r="O27" s="30">
        <f t="shared" si="1"/>
        <v>19900.42</v>
      </c>
    </row>
    <row r="28" spans="1:15" ht="12.75">
      <c r="A28" s="39">
        <v>16</v>
      </c>
      <c r="B28" s="38" t="s">
        <v>51</v>
      </c>
      <c r="C28" s="30">
        <v>10919377.98</v>
      </c>
      <c r="D28" s="30">
        <v>483171.75</v>
      </c>
      <c r="E28" s="30">
        <v>1821798.01</v>
      </c>
      <c r="F28" s="30">
        <v>24004.2</v>
      </c>
      <c r="G28" s="30">
        <v>255186.62</v>
      </c>
      <c r="H28" s="30">
        <v>379707.01</v>
      </c>
      <c r="I28" s="30">
        <v>165256.16</v>
      </c>
      <c r="J28" s="30">
        <v>165315.53</v>
      </c>
      <c r="K28" s="30">
        <v>1148163</v>
      </c>
      <c r="L28" s="30">
        <v>0</v>
      </c>
      <c r="M28" s="30">
        <f t="shared" si="0"/>
        <v>15361980.259999998</v>
      </c>
      <c r="N28" s="31"/>
      <c r="O28" s="30">
        <f t="shared" si="1"/>
        <v>544963.17</v>
      </c>
    </row>
    <row r="29" spans="1:15" ht="12.75">
      <c r="A29" s="39">
        <v>17</v>
      </c>
      <c r="B29" s="38" t="s">
        <v>50</v>
      </c>
      <c r="C29" s="30">
        <v>1326432.03</v>
      </c>
      <c r="D29" s="30">
        <v>58693.31</v>
      </c>
      <c r="E29" s="30">
        <v>221303.01</v>
      </c>
      <c r="F29" s="30">
        <v>2915.91</v>
      </c>
      <c r="G29" s="30">
        <v>30998.81</v>
      </c>
      <c r="H29" s="30">
        <v>13293.76</v>
      </c>
      <c r="I29" s="30">
        <v>20074.5</v>
      </c>
      <c r="J29" s="30">
        <v>20081.71</v>
      </c>
      <c r="K29" s="30">
        <v>102114.28</v>
      </c>
      <c r="L29" s="30">
        <v>0</v>
      </c>
      <c r="M29" s="30">
        <f t="shared" si="0"/>
        <v>1795907.32</v>
      </c>
      <c r="N29" s="31"/>
      <c r="O29" s="30">
        <f t="shared" si="1"/>
        <v>33368.26</v>
      </c>
    </row>
    <row r="30" spans="1:15" ht="12.75">
      <c r="A30" s="39">
        <v>18</v>
      </c>
      <c r="B30" s="38" t="s">
        <v>49</v>
      </c>
      <c r="C30" s="30">
        <v>44601277.1</v>
      </c>
      <c r="D30" s="30">
        <v>1973562.7</v>
      </c>
      <c r="E30" s="30">
        <v>7441313.78</v>
      </c>
      <c r="F30" s="30">
        <v>98047.51</v>
      </c>
      <c r="G30" s="30">
        <v>1042334.95</v>
      </c>
      <c r="H30" s="30">
        <v>2012339.84</v>
      </c>
      <c r="I30" s="30">
        <v>675005.09</v>
      </c>
      <c r="J30" s="30">
        <v>675247.6</v>
      </c>
      <c r="K30" s="30">
        <v>4687294.52</v>
      </c>
      <c r="L30" s="30">
        <v>0</v>
      </c>
      <c r="M30" s="30">
        <f t="shared" si="0"/>
        <v>63206423.09000002</v>
      </c>
      <c r="N30" s="31"/>
      <c r="O30" s="30">
        <f t="shared" si="1"/>
        <v>2687344.93</v>
      </c>
    </row>
    <row r="31" spans="1:15" ht="12.75">
      <c r="A31" s="39">
        <v>19</v>
      </c>
      <c r="B31" s="38" t="s">
        <v>48</v>
      </c>
      <c r="C31" s="30">
        <v>1184314.32</v>
      </c>
      <c r="D31" s="30">
        <v>52404.75</v>
      </c>
      <c r="E31" s="30">
        <v>197591.98</v>
      </c>
      <c r="F31" s="30">
        <v>2603.49</v>
      </c>
      <c r="G31" s="30">
        <v>27677.51</v>
      </c>
      <c r="H31" s="30">
        <v>20726.38</v>
      </c>
      <c r="I31" s="30">
        <v>17923.66</v>
      </c>
      <c r="J31" s="30">
        <v>17930.1</v>
      </c>
      <c r="K31" s="30">
        <v>104604.87</v>
      </c>
      <c r="L31" s="30">
        <v>0</v>
      </c>
      <c r="M31" s="30">
        <f t="shared" si="0"/>
        <v>1625777.06</v>
      </c>
      <c r="N31" s="31"/>
      <c r="O31" s="30">
        <f t="shared" si="1"/>
        <v>38650.04</v>
      </c>
    </row>
    <row r="32" spans="1:15" ht="12.75">
      <c r="A32" s="39">
        <v>20</v>
      </c>
      <c r="B32" s="38" t="s">
        <v>47</v>
      </c>
      <c r="C32" s="30">
        <v>10256161.97</v>
      </c>
      <c r="D32" s="30">
        <v>453825.09</v>
      </c>
      <c r="E32" s="30">
        <v>1711146.5</v>
      </c>
      <c r="F32" s="30">
        <v>22546.24</v>
      </c>
      <c r="G32" s="30">
        <v>239687.22</v>
      </c>
      <c r="H32" s="30">
        <v>338691.31</v>
      </c>
      <c r="I32" s="30">
        <v>155218.91</v>
      </c>
      <c r="J32" s="30">
        <v>155274.67</v>
      </c>
      <c r="K32" s="30">
        <v>1060992.28</v>
      </c>
      <c r="L32" s="30">
        <v>0</v>
      </c>
      <c r="M32" s="30">
        <f t="shared" si="0"/>
        <v>14393544.190000001</v>
      </c>
      <c r="N32" s="31"/>
      <c r="O32" s="30">
        <f t="shared" si="1"/>
        <v>493910.22</v>
      </c>
    </row>
    <row r="33" spans="1:15" ht="12.75">
      <c r="A33" s="39">
        <v>21</v>
      </c>
      <c r="B33" s="38" t="s">
        <v>46</v>
      </c>
      <c r="C33" s="30">
        <v>1160628.03</v>
      </c>
      <c r="D33" s="30">
        <v>51356.65</v>
      </c>
      <c r="E33" s="30">
        <v>193640.14</v>
      </c>
      <c r="F33" s="30">
        <v>2551.42</v>
      </c>
      <c r="G33" s="30">
        <v>27123.96</v>
      </c>
      <c r="H33" s="30">
        <v>7147.79</v>
      </c>
      <c r="I33" s="30">
        <v>17565.19</v>
      </c>
      <c r="J33" s="30">
        <v>17571.5</v>
      </c>
      <c r="K33" s="30">
        <v>89661.32</v>
      </c>
      <c r="L33" s="30">
        <v>0</v>
      </c>
      <c r="M33" s="30">
        <f t="shared" si="0"/>
        <v>1567245.9999999998</v>
      </c>
      <c r="N33" s="31"/>
      <c r="O33" s="30">
        <f t="shared" si="1"/>
        <v>24712.98</v>
      </c>
    </row>
    <row r="34" spans="1:15" ht="12.75">
      <c r="A34" s="39">
        <v>22</v>
      </c>
      <c r="B34" s="38" t="s">
        <v>45</v>
      </c>
      <c r="C34" s="30">
        <v>971137.74</v>
      </c>
      <c r="D34" s="30">
        <v>42971.89</v>
      </c>
      <c r="E34" s="30">
        <v>162025.42</v>
      </c>
      <c r="F34" s="30">
        <v>2134.86</v>
      </c>
      <c r="G34" s="30">
        <v>22695.56</v>
      </c>
      <c r="H34" s="30">
        <v>4589.22</v>
      </c>
      <c r="I34" s="30">
        <v>14697.4</v>
      </c>
      <c r="J34" s="30">
        <v>14702.68</v>
      </c>
      <c r="K34" s="30">
        <v>62264.81</v>
      </c>
      <c r="L34" s="30">
        <v>0</v>
      </c>
      <c r="M34" s="30">
        <f t="shared" si="0"/>
        <v>1297219.58</v>
      </c>
      <c r="N34" s="31"/>
      <c r="O34" s="30">
        <f t="shared" si="1"/>
        <v>19286.62</v>
      </c>
    </row>
    <row r="35" spans="1:15" ht="12.75">
      <c r="A35" s="39">
        <v>23</v>
      </c>
      <c r="B35" s="38" t="s">
        <v>44</v>
      </c>
      <c r="C35" s="30">
        <v>1065882.88</v>
      </c>
      <c r="D35" s="30">
        <v>47164.27</v>
      </c>
      <c r="E35" s="30">
        <v>177832.78</v>
      </c>
      <c r="F35" s="30">
        <v>2343.14</v>
      </c>
      <c r="G35" s="30">
        <v>24909.76</v>
      </c>
      <c r="H35" s="30">
        <v>14467.46</v>
      </c>
      <c r="I35" s="30">
        <v>16131.3</v>
      </c>
      <c r="J35" s="30">
        <v>16137.09</v>
      </c>
      <c r="K35" s="30">
        <v>67245.99</v>
      </c>
      <c r="L35" s="30">
        <v>0</v>
      </c>
      <c r="M35" s="30">
        <f t="shared" si="0"/>
        <v>1432114.67</v>
      </c>
      <c r="N35" s="31"/>
      <c r="O35" s="30">
        <f t="shared" si="1"/>
        <v>30598.76</v>
      </c>
    </row>
    <row r="36" spans="1:15" ht="12.75">
      <c r="A36" s="39">
        <v>24</v>
      </c>
      <c r="B36" s="38" t="s">
        <v>43</v>
      </c>
      <c r="C36" s="30">
        <v>1302745.75</v>
      </c>
      <c r="D36" s="30">
        <v>57645.22</v>
      </c>
      <c r="E36" s="30">
        <v>217351.17</v>
      </c>
      <c r="F36" s="30">
        <v>2863.84</v>
      </c>
      <c r="G36" s="30">
        <v>30445.26</v>
      </c>
      <c r="H36" s="30">
        <v>21175.73</v>
      </c>
      <c r="I36" s="30">
        <v>19716.03</v>
      </c>
      <c r="J36" s="30">
        <v>19723.11</v>
      </c>
      <c r="K36" s="30">
        <v>134491.98</v>
      </c>
      <c r="L36" s="30">
        <v>0</v>
      </c>
      <c r="M36" s="30">
        <f t="shared" si="0"/>
        <v>1806158.09</v>
      </c>
      <c r="N36" s="31"/>
      <c r="O36" s="30">
        <f t="shared" si="1"/>
        <v>40891.759999999995</v>
      </c>
    </row>
    <row r="37" spans="1:15" ht="12.75">
      <c r="A37" s="39">
        <v>25</v>
      </c>
      <c r="B37" s="38" t="s">
        <v>42</v>
      </c>
      <c r="C37" s="30">
        <v>994824.02</v>
      </c>
      <c r="D37" s="30">
        <v>44019.99</v>
      </c>
      <c r="E37" s="30">
        <v>165977.26</v>
      </c>
      <c r="F37" s="30">
        <v>2186.93</v>
      </c>
      <c r="G37" s="30">
        <v>23249.11</v>
      </c>
      <c r="H37" s="30">
        <v>7879.51</v>
      </c>
      <c r="I37" s="30">
        <v>15055.88</v>
      </c>
      <c r="J37" s="30">
        <v>15061.28</v>
      </c>
      <c r="K37" s="30">
        <v>89661.32</v>
      </c>
      <c r="L37" s="30">
        <v>0</v>
      </c>
      <c r="M37" s="30">
        <f t="shared" si="0"/>
        <v>1357915.3</v>
      </c>
      <c r="N37" s="31"/>
      <c r="O37" s="30">
        <f t="shared" si="1"/>
        <v>22935.39</v>
      </c>
    </row>
    <row r="38" spans="1:15" ht="12.75">
      <c r="A38" s="39">
        <v>26</v>
      </c>
      <c r="B38" s="38" t="s">
        <v>41</v>
      </c>
      <c r="C38" s="30">
        <v>1586981.18</v>
      </c>
      <c r="D38" s="30">
        <v>70222.36</v>
      </c>
      <c r="E38" s="30">
        <v>264773.25</v>
      </c>
      <c r="F38" s="30">
        <v>3488.68</v>
      </c>
      <c r="G38" s="30">
        <v>37087.86</v>
      </c>
      <c r="H38" s="30">
        <v>15857.24</v>
      </c>
      <c r="I38" s="30">
        <v>24017.71</v>
      </c>
      <c r="J38" s="30">
        <v>24026.34</v>
      </c>
      <c r="K38" s="30">
        <v>124529.61</v>
      </c>
      <c r="L38" s="30">
        <v>0</v>
      </c>
      <c r="M38" s="30">
        <f t="shared" si="0"/>
        <v>2150984.23</v>
      </c>
      <c r="N38" s="31"/>
      <c r="O38" s="30">
        <f t="shared" si="1"/>
        <v>39874.95</v>
      </c>
    </row>
    <row r="39" spans="1:15" ht="12.75">
      <c r="A39" s="39">
        <v>27</v>
      </c>
      <c r="B39" s="38" t="s">
        <v>40</v>
      </c>
      <c r="C39" s="30">
        <v>3150276.08</v>
      </c>
      <c r="D39" s="30">
        <v>139396.62</v>
      </c>
      <c r="E39" s="30">
        <v>525594.65</v>
      </c>
      <c r="F39" s="30">
        <v>6925.29</v>
      </c>
      <c r="G39" s="30">
        <v>73622.17</v>
      </c>
      <c r="H39" s="30">
        <v>131363.66</v>
      </c>
      <c r="I39" s="30">
        <v>47676.94</v>
      </c>
      <c r="J39" s="30">
        <v>47694.07</v>
      </c>
      <c r="K39" s="30">
        <v>378570.01</v>
      </c>
      <c r="L39" s="30">
        <v>0</v>
      </c>
      <c r="M39" s="30">
        <f t="shared" si="0"/>
        <v>4501119.49</v>
      </c>
      <c r="N39" s="31"/>
      <c r="O39" s="30">
        <f t="shared" si="1"/>
        <v>179040.6</v>
      </c>
    </row>
    <row r="40" spans="1:15" ht="12.75">
      <c r="A40" s="39">
        <v>28</v>
      </c>
      <c r="B40" s="38" t="s">
        <v>39</v>
      </c>
      <c r="C40" s="30">
        <v>2676550.35</v>
      </c>
      <c r="D40" s="30">
        <v>118434.72</v>
      </c>
      <c r="E40" s="30">
        <v>446557.86</v>
      </c>
      <c r="F40" s="30">
        <v>5883.89</v>
      </c>
      <c r="G40" s="30">
        <v>62551.17</v>
      </c>
      <c r="H40" s="30">
        <v>122008.43</v>
      </c>
      <c r="I40" s="30">
        <v>40507.47</v>
      </c>
      <c r="J40" s="30">
        <v>40522.03</v>
      </c>
      <c r="K40" s="30">
        <v>378570.01</v>
      </c>
      <c r="L40" s="30">
        <v>0</v>
      </c>
      <c r="M40" s="30">
        <f t="shared" si="0"/>
        <v>3891585.9300000006</v>
      </c>
      <c r="N40" s="31"/>
      <c r="O40" s="30">
        <f t="shared" si="1"/>
        <v>162515.9</v>
      </c>
    </row>
    <row r="41" spans="1:15" ht="12.75">
      <c r="A41" s="39">
        <v>29</v>
      </c>
      <c r="B41" s="38" t="s">
        <v>38</v>
      </c>
      <c r="C41" s="30">
        <v>1184314.32</v>
      </c>
      <c r="D41" s="30">
        <v>52404.75</v>
      </c>
      <c r="E41" s="30">
        <v>197591.98</v>
      </c>
      <c r="F41" s="30">
        <v>2603.49</v>
      </c>
      <c r="G41" s="30">
        <v>27677.51</v>
      </c>
      <c r="H41" s="30">
        <v>22094.06</v>
      </c>
      <c r="I41" s="30">
        <v>17923.66</v>
      </c>
      <c r="J41" s="30">
        <v>17930.1</v>
      </c>
      <c r="K41" s="30">
        <v>124529.61</v>
      </c>
      <c r="L41" s="30">
        <v>0</v>
      </c>
      <c r="M41" s="30">
        <f t="shared" si="0"/>
        <v>1647069.4800000002</v>
      </c>
      <c r="N41" s="31"/>
      <c r="O41" s="30">
        <f t="shared" si="1"/>
        <v>40017.72</v>
      </c>
    </row>
    <row r="42" spans="1:15" ht="12.75">
      <c r="A42" s="39">
        <v>30</v>
      </c>
      <c r="B42" s="38" t="s">
        <v>37</v>
      </c>
      <c r="C42" s="30">
        <v>3766119.52</v>
      </c>
      <c r="D42" s="30">
        <v>166647.09</v>
      </c>
      <c r="E42" s="30">
        <v>628342.48</v>
      </c>
      <c r="F42" s="30">
        <v>8279.1</v>
      </c>
      <c r="G42" s="30">
        <v>88014.48</v>
      </c>
      <c r="H42" s="30">
        <v>97299.32</v>
      </c>
      <c r="I42" s="30">
        <v>56997.24</v>
      </c>
      <c r="J42" s="30">
        <v>57017.72</v>
      </c>
      <c r="K42" s="30">
        <v>455778.37</v>
      </c>
      <c r="L42" s="30">
        <v>0</v>
      </c>
      <c r="M42" s="30">
        <f t="shared" si="0"/>
        <v>5324495.32</v>
      </c>
      <c r="N42" s="31"/>
      <c r="O42" s="30">
        <f t="shared" si="1"/>
        <v>154296.56</v>
      </c>
    </row>
    <row r="43" spans="1:15" ht="12.75">
      <c r="A43" s="39">
        <v>31</v>
      </c>
      <c r="B43" s="38" t="s">
        <v>36</v>
      </c>
      <c r="C43" s="30">
        <v>10469338.54</v>
      </c>
      <c r="D43" s="30">
        <v>463257.95</v>
      </c>
      <c r="E43" s="30">
        <v>1746713.06</v>
      </c>
      <c r="F43" s="30">
        <v>23014.87</v>
      </c>
      <c r="G43" s="30">
        <v>244669.17</v>
      </c>
      <c r="H43" s="30">
        <v>262882.02</v>
      </c>
      <c r="I43" s="30">
        <v>158445.17</v>
      </c>
      <c r="J43" s="30">
        <v>158502.09</v>
      </c>
      <c r="K43" s="30">
        <v>926500.3</v>
      </c>
      <c r="L43" s="30">
        <v>0</v>
      </c>
      <c r="M43" s="30">
        <f t="shared" si="0"/>
        <v>14453323.169999998</v>
      </c>
      <c r="N43" s="31"/>
      <c r="O43" s="30">
        <f t="shared" si="1"/>
        <v>421327.19000000006</v>
      </c>
    </row>
    <row r="44" spans="1:15" ht="12.75">
      <c r="A44" s="39">
        <v>32</v>
      </c>
      <c r="B44" s="38" t="s">
        <v>35</v>
      </c>
      <c r="C44" s="30">
        <v>1065882.88</v>
      </c>
      <c r="D44" s="30">
        <v>47164.27</v>
      </c>
      <c r="E44" s="30">
        <v>177832.78</v>
      </c>
      <c r="F44" s="30">
        <v>2343.14</v>
      </c>
      <c r="G44" s="30">
        <v>24909.76</v>
      </c>
      <c r="H44" s="30">
        <v>2575.76</v>
      </c>
      <c r="I44" s="30">
        <v>16131.3</v>
      </c>
      <c r="J44" s="30">
        <v>16137.09</v>
      </c>
      <c r="K44" s="30">
        <v>52302.44</v>
      </c>
      <c r="L44" s="30">
        <v>0</v>
      </c>
      <c r="M44" s="30">
        <f t="shared" si="0"/>
        <v>1405279.42</v>
      </c>
      <c r="N44" s="31"/>
      <c r="O44" s="30">
        <f t="shared" si="1"/>
        <v>18707.059999999998</v>
      </c>
    </row>
    <row r="45" spans="1:15" ht="12.75">
      <c r="A45" s="39">
        <v>33</v>
      </c>
      <c r="B45" s="38" t="s">
        <v>34</v>
      </c>
      <c r="C45" s="30">
        <v>1255373.17</v>
      </c>
      <c r="D45" s="30">
        <v>55549.03</v>
      </c>
      <c r="E45" s="30">
        <v>209447.49</v>
      </c>
      <c r="F45" s="30">
        <v>2759.7</v>
      </c>
      <c r="G45" s="30">
        <v>29338.16</v>
      </c>
      <c r="H45" s="30">
        <v>17026.03</v>
      </c>
      <c r="I45" s="30">
        <v>18999.08</v>
      </c>
      <c r="J45" s="30">
        <v>19005.91</v>
      </c>
      <c r="K45" s="30">
        <v>124529.61</v>
      </c>
      <c r="L45" s="30">
        <v>0</v>
      </c>
      <c r="M45" s="30">
        <f aca="true" t="shared" si="2" ref="M45:M76">SUM(C45:L45)</f>
        <v>1732028.18</v>
      </c>
      <c r="N45" s="31"/>
      <c r="O45" s="30">
        <f aca="true" t="shared" si="3" ref="O45:O79">+H45+I45</f>
        <v>36025.11</v>
      </c>
    </row>
    <row r="46" spans="1:15" ht="12.75">
      <c r="A46" s="39">
        <v>34</v>
      </c>
      <c r="B46" s="38" t="s">
        <v>33</v>
      </c>
      <c r="C46" s="30">
        <v>1113255.46</v>
      </c>
      <c r="D46" s="30">
        <v>49260.46</v>
      </c>
      <c r="E46" s="30">
        <v>185736.46</v>
      </c>
      <c r="F46" s="30">
        <v>2447.28</v>
      </c>
      <c r="G46" s="30">
        <v>26016.86</v>
      </c>
      <c r="H46" s="30">
        <v>26894.45</v>
      </c>
      <c r="I46" s="30">
        <v>16848.24</v>
      </c>
      <c r="J46" s="30">
        <v>16854.29</v>
      </c>
      <c r="K46" s="30">
        <v>144454.35</v>
      </c>
      <c r="L46" s="30">
        <v>0</v>
      </c>
      <c r="M46" s="30">
        <f t="shared" si="2"/>
        <v>1581767.85</v>
      </c>
      <c r="N46" s="31"/>
      <c r="O46" s="30">
        <f t="shared" si="3"/>
        <v>43742.69</v>
      </c>
    </row>
    <row r="47" spans="1:15" ht="12.75">
      <c r="A47" s="39">
        <v>35</v>
      </c>
      <c r="B47" s="38" t="s">
        <v>32</v>
      </c>
      <c r="C47" s="30">
        <v>4121413.82</v>
      </c>
      <c r="D47" s="30">
        <v>182368.51</v>
      </c>
      <c r="E47" s="30">
        <v>687620.07</v>
      </c>
      <c r="F47" s="30">
        <v>9060.15</v>
      </c>
      <c r="G47" s="30">
        <v>96317.73</v>
      </c>
      <c r="H47" s="30">
        <v>101323.79</v>
      </c>
      <c r="I47" s="30">
        <v>62374.34</v>
      </c>
      <c r="J47" s="30">
        <v>62396.75</v>
      </c>
      <c r="K47" s="30">
        <v>378570.01</v>
      </c>
      <c r="L47" s="30">
        <v>0</v>
      </c>
      <c r="M47" s="30">
        <f t="shared" si="2"/>
        <v>5701445.170000001</v>
      </c>
      <c r="N47" s="31"/>
      <c r="O47" s="30">
        <f t="shared" si="3"/>
        <v>163698.13</v>
      </c>
    </row>
    <row r="48" spans="1:15" ht="12.75">
      <c r="A48" s="39">
        <v>36</v>
      </c>
      <c r="B48" s="38" t="s">
        <v>31</v>
      </c>
      <c r="C48" s="30">
        <v>51778221.85</v>
      </c>
      <c r="D48" s="30">
        <v>2291135.45</v>
      </c>
      <c r="E48" s="30">
        <v>8638721.15</v>
      </c>
      <c r="F48" s="30">
        <v>113824.67</v>
      </c>
      <c r="G48" s="30">
        <v>1210060.65</v>
      </c>
      <c r="H48" s="30">
        <v>3270969.66</v>
      </c>
      <c r="I48" s="30">
        <v>783622.48</v>
      </c>
      <c r="J48" s="30">
        <v>783904.02</v>
      </c>
      <c r="K48" s="30">
        <v>6931318.1</v>
      </c>
      <c r="L48" s="30">
        <v>0</v>
      </c>
      <c r="M48" s="30">
        <f t="shared" si="2"/>
        <v>75801778.03</v>
      </c>
      <c r="N48" s="31"/>
      <c r="O48" s="30">
        <f t="shared" si="3"/>
        <v>4054592.14</v>
      </c>
    </row>
    <row r="49" spans="1:15" ht="12.75">
      <c r="A49" s="39">
        <v>37</v>
      </c>
      <c r="B49" s="38" t="s">
        <v>30</v>
      </c>
      <c r="C49" s="30">
        <v>1065882.88</v>
      </c>
      <c r="D49" s="30">
        <v>47164.27</v>
      </c>
      <c r="E49" s="30">
        <v>177832.78</v>
      </c>
      <c r="F49" s="30">
        <v>2343.14</v>
      </c>
      <c r="G49" s="30">
        <v>24909.76</v>
      </c>
      <c r="H49" s="30">
        <v>12161.8</v>
      </c>
      <c r="I49" s="30">
        <v>16131.3</v>
      </c>
      <c r="J49" s="30">
        <v>16137.09</v>
      </c>
      <c r="K49" s="30">
        <v>94642.5</v>
      </c>
      <c r="L49" s="30">
        <v>0</v>
      </c>
      <c r="M49" s="30">
        <f t="shared" si="2"/>
        <v>1457205.52</v>
      </c>
      <c r="N49" s="31"/>
      <c r="O49" s="30">
        <f t="shared" si="3"/>
        <v>28293.1</v>
      </c>
    </row>
    <row r="50" spans="1:15" ht="12.75">
      <c r="A50" s="39">
        <v>38</v>
      </c>
      <c r="B50" s="38" t="s">
        <v>29</v>
      </c>
      <c r="C50" s="30">
        <v>1042196.6</v>
      </c>
      <c r="D50" s="30">
        <v>46116.18</v>
      </c>
      <c r="E50" s="30">
        <v>173880.94</v>
      </c>
      <c r="F50" s="30">
        <v>2291.07</v>
      </c>
      <c r="G50" s="30">
        <v>24356.21</v>
      </c>
      <c r="H50" s="30">
        <v>9777.57</v>
      </c>
      <c r="I50" s="30">
        <v>15772.82</v>
      </c>
      <c r="J50" s="30">
        <v>15778.49</v>
      </c>
      <c r="K50" s="30">
        <v>74717.77</v>
      </c>
      <c r="L50" s="30">
        <v>0</v>
      </c>
      <c r="M50" s="30">
        <f t="shared" si="2"/>
        <v>1404887.6500000001</v>
      </c>
      <c r="N50" s="31"/>
      <c r="O50" s="30">
        <f t="shared" si="3"/>
        <v>25550.39</v>
      </c>
    </row>
    <row r="51" spans="1:15" ht="12.75">
      <c r="A51" s="39">
        <v>39</v>
      </c>
      <c r="B51" s="38" t="s">
        <v>28</v>
      </c>
      <c r="C51" s="30">
        <v>1184314.32</v>
      </c>
      <c r="D51" s="30">
        <v>52404.75</v>
      </c>
      <c r="E51" s="30">
        <v>197591.98</v>
      </c>
      <c r="F51" s="30">
        <v>2603.49</v>
      </c>
      <c r="G51" s="30">
        <v>27677.51</v>
      </c>
      <c r="H51" s="30">
        <v>9883.15</v>
      </c>
      <c r="I51" s="30">
        <v>17923.66</v>
      </c>
      <c r="J51" s="30">
        <v>17930.1</v>
      </c>
      <c r="K51" s="30">
        <v>82189.54</v>
      </c>
      <c r="L51" s="30">
        <v>0</v>
      </c>
      <c r="M51" s="30">
        <f t="shared" si="2"/>
        <v>1592518.5</v>
      </c>
      <c r="N51" s="31"/>
      <c r="O51" s="30">
        <f t="shared" si="3"/>
        <v>27806.809999999998</v>
      </c>
    </row>
    <row r="52" spans="1:15" ht="12.75">
      <c r="A52" s="39">
        <v>40</v>
      </c>
      <c r="B52" s="38" t="s">
        <v>27</v>
      </c>
      <c r="C52" s="30">
        <v>4808316.12</v>
      </c>
      <c r="D52" s="30">
        <v>212763.26</v>
      </c>
      <c r="E52" s="30">
        <v>802223.42</v>
      </c>
      <c r="F52" s="30">
        <v>10570.18</v>
      </c>
      <c r="G52" s="30">
        <v>112370.68</v>
      </c>
      <c r="H52" s="30">
        <v>72708.08</v>
      </c>
      <c r="I52" s="30">
        <v>72770.07</v>
      </c>
      <c r="J52" s="30">
        <v>72796.21</v>
      </c>
      <c r="K52" s="30">
        <v>400985.34</v>
      </c>
      <c r="L52" s="30">
        <v>0</v>
      </c>
      <c r="M52" s="30">
        <f t="shared" si="2"/>
        <v>6565503.359999999</v>
      </c>
      <c r="N52" s="31"/>
      <c r="O52" s="30">
        <f t="shared" si="3"/>
        <v>145478.15000000002</v>
      </c>
    </row>
    <row r="53" spans="1:15" ht="12.75">
      <c r="A53" s="39">
        <v>41</v>
      </c>
      <c r="B53" s="38" t="s">
        <v>26</v>
      </c>
      <c r="C53" s="30">
        <v>971137.74</v>
      </c>
      <c r="D53" s="30">
        <v>42971.89</v>
      </c>
      <c r="E53" s="30">
        <v>162025.42</v>
      </c>
      <c r="F53" s="30">
        <v>2134.86</v>
      </c>
      <c r="G53" s="30">
        <v>22695.56</v>
      </c>
      <c r="H53" s="30">
        <v>4716.9</v>
      </c>
      <c r="I53" s="30">
        <v>14697.4</v>
      </c>
      <c r="J53" s="30">
        <v>14702.68</v>
      </c>
      <c r="K53" s="30">
        <v>52302.44</v>
      </c>
      <c r="L53" s="30">
        <v>0</v>
      </c>
      <c r="M53" s="30">
        <f t="shared" si="2"/>
        <v>1287384.89</v>
      </c>
      <c r="N53" s="31"/>
      <c r="O53" s="30">
        <f t="shared" si="3"/>
        <v>19414.3</v>
      </c>
    </row>
    <row r="54" spans="1:15" ht="12.75">
      <c r="A54" s="39">
        <v>42</v>
      </c>
      <c r="B54" s="38" t="s">
        <v>25</v>
      </c>
      <c r="C54" s="30">
        <v>1160628.03</v>
      </c>
      <c r="D54" s="30">
        <v>51356.65</v>
      </c>
      <c r="E54" s="30">
        <v>193640.14</v>
      </c>
      <c r="F54" s="30">
        <v>2551.42</v>
      </c>
      <c r="G54" s="30">
        <v>27123.96</v>
      </c>
      <c r="H54" s="30">
        <v>3931.16</v>
      </c>
      <c r="I54" s="30">
        <v>17565.19</v>
      </c>
      <c r="J54" s="30">
        <v>17571.5</v>
      </c>
      <c r="K54" s="30">
        <v>64755.4</v>
      </c>
      <c r="L54" s="30">
        <v>0</v>
      </c>
      <c r="M54" s="30">
        <f t="shared" si="2"/>
        <v>1539123.4499999995</v>
      </c>
      <c r="N54" s="31"/>
      <c r="O54" s="30">
        <f t="shared" si="3"/>
        <v>21496.35</v>
      </c>
    </row>
    <row r="55" spans="1:15" ht="12.75">
      <c r="A55" s="39">
        <v>43</v>
      </c>
      <c r="B55" s="38" t="s">
        <v>24</v>
      </c>
      <c r="C55" s="30">
        <v>994824.02</v>
      </c>
      <c r="D55" s="30">
        <v>44019.99</v>
      </c>
      <c r="E55" s="30">
        <v>165977.26</v>
      </c>
      <c r="F55" s="30">
        <v>2186.93</v>
      </c>
      <c r="G55" s="30">
        <v>23249.11</v>
      </c>
      <c r="H55" s="30">
        <v>7621.69</v>
      </c>
      <c r="I55" s="30">
        <v>15055.88</v>
      </c>
      <c r="J55" s="30">
        <v>15061.28</v>
      </c>
      <c r="K55" s="30">
        <v>74717.77</v>
      </c>
      <c r="L55" s="30">
        <v>0</v>
      </c>
      <c r="M55" s="30">
        <f t="shared" si="2"/>
        <v>1342713.93</v>
      </c>
      <c r="N55" s="31"/>
      <c r="O55" s="30">
        <f t="shared" si="3"/>
        <v>22677.57</v>
      </c>
    </row>
    <row r="56" spans="1:15" ht="12.75">
      <c r="A56" s="39">
        <v>44</v>
      </c>
      <c r="B56" s="38" t="s">
        <v>23</v>
      </c>
      <c r="C56" s="30">
        <v>1042196.6</v>
      </c>
      <c r="D56" s="30">
        <v>46116.18</v>
      </c>
      <c r="E56" s="30">
        <v>173880.94</v>
      </c>
      <c r="F56" s="30">
        <v>2291.07</v>
      </c>
      <c r="G56" s="30">
        <v>24356.21</v>
      </c>
      <c r="H56" s="30">
        <v>11047.03</v>
      </c>
      <c r="I56" s="30">
        <v>15772.82</v>
      </c>
      <c r="J56" s="30">
        <v>15778.49</v>
      </c>
      <c r="K56" s="30">
        <v>92151.91</v>
      </c>
      <c r="L56" s="30">
        <v>0</v>
      </c>
      <c r="M56" s="30">
        <f t="shared" si="2"/>
        <v>1423591.25</v>
      </c>
      <c r="N56" s="31"/>
      <c r="O56" s="30">
        <f t="shared" si="3"/>
        <v>26819.85</v>
      </c>
    </row>
    <row r="57" spans="1:15" ht="12.75">
      <c r="A57" s="39">
        <v>45</v>
      </c>
      <c r="B57" s="38" t="s">
        <v>22</v>
      </c>
      <c r="C57" s="30">
        <v>2629177.78</v>
      </c>
      <c r="D57" s="30">
        <v>116338.53</v>
      </c>
      <c r="E57" s="30">
        <v>438654.18</v>
      </c>
      <c r="F57" s="30">
        <v>5779.75</v>
      </c>
      <c r="G57" s="30">
        <v>61444.07</v>
      </c>
      <c r="H57" s="30">
        <v>107629.36</v>
      </c>
      <c r="I57" s="30">
        <v>39790.53</v>
      </c>
      <c r="J57" s="30">
        <v>39804.82</v>
      </c>
      <c r="K57" s="30">
        <v>341211.13</v>
      </c>
      <c r="L57" s="30">
        <v>0</v>
      </c>
      <c r="M57" s="30">
        <f t="shared" si="2"/>
        <v>3779830.149999999</v>
      </c>
      <c r="N57" s="31"/>
      <c r="O57" s="30">
        <f t="shared" si="3"/>
        <v>147419.89</v>
      </c>
    </row>
    <row r="58" spans="1:15" ht="12.75">
      <c r="A58" s="39">
        <v>46</v>
      </c>
      <c r="B58" s="38" t="s">
        <v>21</v>
      </c>
      <c r="C58" s="30">
        <v>1136941.74</v>
      </c>
      <c r="D58" s="30">
        <v>50308.56</v>
      </c>
      <c r="E58" s="30">
        <v>189688.3</v>
      </c>
      <c r="F58" s="30">
        <v>2499.35</v>
      </c>
      <c r="G58" s="30">
        <v>26570.41</v>
      </c>
      <c r="H58" s="30">
        <v>20485.75</v>
      </c>
      <c r="I58" s="30">
        <v>17206.71</v>
      </c>
      <c r="J58" s="30">
        <v>17212.9</v>
      </c>
      <c r="K58" s="30">
        <v>102114.28</v>
      </c>
      <c r="L58" s="30">
        <v>0</v>
      </c>
      <c r="M58" s="30">
        <f t="shared" si="2"/>
        <v>1563028</v>
      </c>
      <c r="N58" s="31"/>
      <c r="O58" s="30">
        <f t="shared" si="3"/>
        <v>37692.46</v>
      </c>
    </row>
    <row r="59" spans="1:15" ht="12.75">
      <c r="A59" s="39">
        <v>47</v>
      </c>
      <c r="B59" s="38" t="s">
        <v>20</v>
      </c>
      <c r="C59" s="30">
        <v>1018510.31</v>
      </c>
      <c r="D59" s="30">
        <v>45068.08</v>
      </c>
      <c r="E59" s="30">
        <v>169929.1</v>
      </c>
      <c r="F59" s="30">
        <v>2239</v>
      </c>
      <c r="G59" s="30">
        <v>23802.66</v>
      </c>
      <c r="H59" s="30">
        <v>13043.3</v>
      </c>
      <c r="I59" s="30">
        <v>15414.35</v>
      </c>
      <c r="J59" s="30">
        <v>15419.89</v>
      </c>
      <c r="K59" s="30">
        <v>84680.13</v>
      </c>
      <c r="L59" s="30">
        <v>0</v>
      </c>
      <c r="M59" s="30">
        <f t="shared" si="2"/>
        <v>1388106.8200000003</v>
      </c>
      <c r="N59" s="31"/>
      <c r="O59" s="30">
        <f t="shared" si="3"/>
        <v>28457.65</v>
      </c>
    </row>
    <row r="60" spans="1:15" ht="12.75">
      <c r="A60" s="39">
        <v>48</v>
      </c>
      <c r="B60" s="38" t="s">
        <v>19</v>
      </c>
      <c r="C60" s="30">
        <v>2818668.07</v>
      </c>
      <c r="D60" s="30">
        <v>124723.29</v>
      </c>
      <c r="E60" s="30">
        <v>470268.9</v>
      </c>
      <c r="F60" s="30">
        <v>6196.31</v>
      </c>
      <c r="G60" s="30">
        <v>65872.47</v>
      </c>
      <c r="H60" s="30">
        <v>56180.5</v>
      </c>
      <c r="I60" s="30">
        <v>42658.31</v>
      </c>
      <c r="J60" s="30">
        <v>42673.64</v>
      </c>
      <c r="K60" s="30">
        <v>341211.13</v>
      </c>
      <c r="L60" s="30">
        <v>0</v>
      </c>
      <c r="M60" s="30">
        <f t="shared" si="2"/>
        <v>3968452.62</v>
      </c>
      <c r="N60" s="31"/>
      <c r="O60" s="30">
        <f t="shared" si="3"/>
        <v>98838.81</v>
      </c>
    </row>
    <row r="61" spans="1:15" ht="12.75">
      <c r="A61" s="39">
        <v>49</v>
      </c>
      <c r="B61" s="38" t="s">
        <v>18</v>
      </c>
      <c r="C61" s="30">
        <v>1018510.31</v>
      </c>
      <c r="D61" s="30">
        <v>45068.08</v>
      </c>
      <c r="E61" s="30">
        <v>169929.1</v>
      </c>
      <c r="F61" s="30">
        <v>2239</v>
      </c>
      <c r="G61" s="30">
        <v>23802.66</v>
      </c>
      <c r="H61" s="30">
        <v>6995.55</v>
      </c>
      <c r="I61" s="30">
        <v>15414.35</v>
      </c>
      <c r="J61" s="30">
        <v>15419.89</v>
      </c>
      <c r="K61" s="30">
        <v>69736.58</v>
      </c>
      <c r="L61" s="30">
        <v>0</v>
      </c>
      <c r="M61" s="30">
        <f t="shared" si="2"/>
        <v>1367115.5200000003</v>
      </c>
      <c r="N61" s="31"/>
      <c r="O61" s="30">
        <f t="shared" si="3"/>
        <v>22409.9</v>
      </c>
    </row>
    <row r="62" spans="1:15" ht="12.75">
      <c r="A62" s="39">
        <v>50</v>
      </c>
      <c r="B62" s="38" t="s">
        <v>17</v>
      </c>
      <c r="C62" s="30">
        <v>4760943.55</v>
      </c>
      <c r="D62" s="30">
        <v>210667.07</v>
      </c>
      <c r="E62" s="30">
        <v>794319.74</v>
      </c>
      <c r="F62" s="30">
        <v>10466.04</v>
      </c>
      <c r="G62" s="30">
        <v>111263.58</v>
      </c>
      <c r="H62" s="30">
        <v>145698.53</v>
      </c>
      <c r="I62" s="30">
        <v>72053.12</v>
      </c>
      <c r="J62" s="30">
        <v>72079.01</v>
      </c>
      <c r="K62" s="30">
        <v>493137.26</v>
      </c>
      <c r="L62" s="30">
        <v>0</v>
      </c>
      <c r="M62" s="30">
        <f t="shared" si="2"/>
        <v>6670627.9</v>
      </c>
      <c r="N62" s="31"/>
      <c r="O62" s="30">
        <f t="shared" si="3"/>
        <v>217751.65</v>
      </c>
    </row>
    <row r="63" spans="1:15" ht="12.75">
      <c r="A63" s="39">
        <v>51</v>
      </c>
      <c r="B63" s="38" t="s">
        <v>16</v>
      </c>
      <c r="C63" s="30">
        <v>1373804.61</v>
      </c>
      <c r="D63" s="30">
        <v>60789.5</v>
      </c>
      <c r="E63" s="30">
        <v>229206.69</v>
      </c>
      <c r="F63" s="30">
        <v>3020.05</v>
      </c>
      <c r="G63" s="30">
        <v>32105.91</v>
      </c>
      <c r="H63" s="30">
        <v>18528.76</v>
      </c>
      <c r="I63" s="30">
        <v>20791.45</v>
      </c>
      <c r="J63" s="30">
        <v>20798.92</v>
      </c>
      <c r="K63" s="30">
        <v>112076.65</v>
      </c>
      <c r="L63" s="30">
        <v>0</v>
      </c>
      <c r="M63" s="30">
        <f t="shared" si="2"/>
        <v>1871122.5399999998</v>
      </c>
      <c r="N63" s="31"/>
      <c r="O63" s="30">
        <f t="shared" si="3"/>
        <v>39320.21</v>
      </c>
    </row>
    <row r="64" spans="1:15" ht="12.75">
      <c r="A64" s="39">
        <v>52</v>
      </c>
      <c r="B64" s="38" t="s">
        <v>15</v>
      </c>
      <c r="C64" s="30">
        <v>2913413.21</v>
      </c>
      <c r="D64" s="30">
        <v>128915.67</v>
      </c>
      <c r="E64" s="30">
        <v>486076.26</v>
      </c>
      <c r="F64" s="30">
        <v>6404.59</v>
      </c>
      <c r="G64" s="30">
        <v>68086.67</v>
      </c>
      <c r="H64" s="30">
        <v>64587.93</v>
      </c>
      <c r="I64" s="30">
        <v>44092.21</v>
      </c>
      <c r="J64" s="30">
        <v>44108.05</v>
      </c>
      <c r="K64" s="30">
        <v>276455.73</v>
      </c>
      <c r="L64" s="30">
        <v>0</v>
      </c>
      <c r="M64" s="30">
        <f t="shared" si="2"/>
        <v>4032140.3199999994</v>
      </c>
      <c r="N64" s="31"/>
      <c r="O64" s="30">
        <f t="shared" si="3"/>
        <v>108680.14</v>
      </c>
    </row>
    <row r="65" spans="1:15" ht="12.75">
      <c r="A65" s="39">
        <v>53</v>
      </c>
      <c r="B65" s="38" t="s">
        <v>14</v>
      </c>
      <c r="C65" s="30">
        <v>971137.74</v>
      </c>
      <c r="D65" s="30">
        <v>42971.89</v>
      </c>
      <c r="E65" s="30">
        <v>162025.42</v>
      </c>
      <c r="F65" s="30">
        <v>2134.86</v>
      </c>
      <c r="G65" s="30">
        <v>22695.56</v>
      </c>
      <c r="H65" s="30">
        <v>11783.66</v>
      </c>
      <c r="I65" s="30">
        <v>14697.4</v>
      </c>
      <c r="J65" s="30">
        <v>14702.68</v>
      </c>
      <c r="K65" s="30">
        <v>117057.83</v>
      </c>
      <c r="L65" s="30">
        <v>0</v>
      </c>
      <c r="M65" s="30">
        <f t="shared" si="2"/>
        <v>1359207.04</v>
      </c>
      <c r="N65" s="31"/>
      <c r="O65" s="30">
        <f t="shared" si="3"/>
        <v>26481.059999999998</v>
      </c>
    </row>
    <row r="66" spans="1:15" ht="12.75">
      <c r="A66" s="39">
        <v>54</v>
      </c>
      <c r="B66" s="38" t="s">
        <v>13</v>
      </c>
      <c r="C66" s="30">
        <v>1705412.61</v>
      </c>
      <c r="D66" s="30">
        <v>75462.83</v>
      </c>
      <c r="E66" s="30">
        <v>284532.44</v>
      </c>
      <c r="F66" s="30">
        <v>3749.03</v>
      </c>
      <c r="G66" s="30">
        <v>39855.61</v>
      </c>
      <c r="H66" s="30">
        <v>19673</v>
      </c>
      <c r="I66" s="30">
        <v>25810.07</v>
      </c>
      <c r="J66" s="30">
        <v>25819.35</v>
      </c>
      <c r="K66" s="30">
        <v>134491.98</v>
      </c>
      <c r="L66" s="30">
        <v>0</v>
      </c>
      <c r="M66" s="30">
        <f t="shared" si="2"/>
        <v>2314806.92</v>
      </c>
      <c r="N66" s="31"/>
      <c r="O66" s="30">
        <f t="shared" si="3"/>
        <v>45483.07</v>
      </c>
    </row>
    <row r="67" spans="1:15" ht="12.75">
      <c r="A67" s="39">
        <v>55</v>
      </c>
      <c r="B67" s="38" t="s">
        <v>12</v>
      </c>
      <c r="C67" s="30">
        <v>1373804.61</v>
      </c>
      <c r="D67" s="30">
        <v>60789.5</v>
      </c>
      <c r="E67" s="30">
        <v>229206.69</v>
      </c>
      <c r="F67" s="30">
        <v>3020.05</v>
      </c>
      <c r="G67" s="30">
        <v>32105.91</v>
      </c>
      <c r="H67" s="30">
        <v>41214.58</v>
      </c>
      <c r="I67" s="30">
        <v>20791.45</v>
      </c>
      <c r="J67" s="30">
        <v>20798.92</v>
      </c>
      <c r="K67" s="30">
        <v>176832.05</v>
      </c>
      <c r="L67" s="30">
        <v>0</v>
      </c>
      <c r="M67" s="30">
        <f t="shared" si="2"/>
        <v>1958563.76</v>
      </c>
      <c r="N67" s="31"/>
      <c r="O67" s="30">
        <f t="shared" si="3"/>
        <v>62006.03</v>
      </c>
    </row>
    <row r="68" spans="1:15" ht="12.75">
      <c r="A68" s="39">
        <v>56</v>
      </c>
      <c r="B68" s="38" t="s">
        <v>11</v>
      </c>
      <c r="C68" s="30">
        <v>1042196.6</v>
      </c>
      <c r="D68" s="30">
        <v>46116.18</v>
      </c>
      <c r="E68" s="30">
        <v>173880.94</v>
      </c>
      <c r="F68" s="30">
        <v>2291.07</v>
      </c>
      <c r="G68" s="30">
        <v>24356.21</v>
      </c>
      <c r="H68" s="30">
        <v>5487.91</v>
      </c>
      <c r="I68" s="30">
        <v>15772.82</v>
      </c>
      <c r="J68" s="30">
        <v>15778.49</v>
      </c>
      <c r="K68" s="30">
        <v>67245.99</v>
      </c>
      <c r="L68" s="30">
        <v>0</v>
      </c>
      <c r="M68" s="30">
        <f t="shared" si="2"/>
        <v>1393126.21</v>
      </c>
      <c r="N68" s="31"/>
      <c r="O68" s="30">
        <f t="shared" si="3"/>
        <v>21260.73</v>
      </c>
    </row>
    <row r="69" spans="1:15" ht="12.75">
      <c r="A69" s="39">
        <v>57</v>
      </c>
      <c r="B69" s="38" t="s">
        <v>10</v>
      </c>
      <c r="C69" s="30">
        <v>1018510.31</v>
      </c>
      <c r="D69" s="30">
        <v>45068.08</v>
      </c>
      <c r="E69" s="30">
        <v>169929.1</v>
      </c>
      <c r="F69" s="30">
        <v>2239</v>
      </c>
      <c r="G69" s="30">
        <v>23802.66</v>
      </c>
      <c r="H69" s="30">
        <v>5622.96</v>
      </c>
      <c r="I69" s="30">
        <v>15414.35</v>
      </c>
      <c r="J69" s="30">
        <v>15419.89</v>
      </c>
      <c r="K69" s="30">
        <v>67245.99</v>
      </c>
      <c r="L69" s="30">
        <v>0</v>
      </c>
      <c r="M69" s="30">
        <f t="shared" si="2"/>
        <v>1363252.34</v>
      </c>
      <c r="N69" s="31"/>
      <c r="O69" s="30">
        <f t="shared" si="3"/>
        <v>21037.31</v>
      </c>
    </row>
    <row r="70" spans="1:15" ht="12.75">
      <c r="A70" s="39">
        <v>58</v>
      </c>
      <c r="B70" s="38" t="s">
        <v>9</v>
      </c>
      <c r="C70" s="30">
        <v>1042196.6</v>
      </c>
      <c r="D70" s="30">
        <v>46116.18</v>
      </c>
      <c r="E70" s="30">
        <v>173880.94</v>
      </c>
      <c r="F70" s="30">
        <v>2291.07</v>
      </c>
      <c r="G70" s="30">
        <v>24356.21</v>
      </c>
      <c r="H70" s="30">
        <v>7324.58</v>
      </c>
      <c r="I70" s="30">
        <v>15772.82</v>
      </c>
      <c r="J70" s="30">
        <v>15778.49</v>
      </c>
      <c r="K70" s="30">
        <v>67245.99</v>
      </c>
      <c r="L70" s="30">
        <v>0</v>
      </c>
      <c r="M70" s="30">
        <f t="shared" si="2"/>
        <v>1394962.8800000001</v>
      </c>
      <c r="N70" s="31"/>
      <c r="O70" s="30">
        <f t="shared" si="3"/>
        <v>23097.4</v>
      </c>
    </row>
    <row r="71" spans="1:15" ht="12.75">
      <c r="A71" s="39">
        <v>59</v>
      </c>
      <c r="B71" s="38" t="s">
        <v>8</v>
      </c>
      <c r="C71" s="30">
        <v>1965961.76</v>
      </c>
      <c r="D71" s="30">
        <v>86991.88</v>
      </c>
      <c r="E71" s="30">
        <v>328002.68</v>
      </c>
      <c r="F71" s="30">
        <v>4321.8</v>
      </c>
      <c r="G71" s="30">
        <v>45944.66</v>
      </c>
      <c r="H71" s="30">
        <v>11670.71</v>
      </c>
      <c r="I71" s="30">
        <v>29753.28</v>
      </c>
      <c r="J71" s="30">
        <v>29763.97</v>
      </c>
      <c r="K71" s="30">
        <v>129510.79</v>
      </c>
      <c r="L71" s="30">
        <v>0</v>
      </c>
      <c r="M71" s="30">
        <f t="shared" si="2"/>
        <v>2631921.5300000003</v>
      </c>
      <c r="N71" s="31"/>
      <c r="O71" s="30">
        <f t="shared" si="3"/>
        <v>41423.99</v>
      </c>
    </row>
    <row r="72" spans="1:15" ht="12.75">
      <c r="A72" s="39">
        <v>60</v>
      </c>
      <c r="B72" s="38" t="s">
        <v>7</v>
      </c>
      <c r="C72" s="30">
        <v>3055530.93</v>
      </c>
      <c r="D72" s="30">
        <v>135204.24</v>
      </c>
      <c r="E72" s="30">
        <v>509787.3</v>
      </c>
      <c r="F72" s="30">
        <v>6717.01</v>
      </c>
      <c r="G72" s="30">
        <v>71407.97</v>
      </c>
      <c r="H72" s="30">
        <v>25602.89</v>
      </c>
      <c r="I72" s="30">
        <v>46243.05</v>
      </c>
      <c r="J72" s="30">
        <v>46259.66</v>
      </c>
      <c r="K72" s="30">
        <v>186794.42</v>
      </c>
      <c r="L72" s="30">
        <v>0</v>
      </c>
      <c r="M72" s="30">
        <f t="shared" si="2"/>
        <v>4083547.4699999997</v>
      </c>
      <c r="N72" s="31"/>
      <c r="O72" s="30">
        <f t="shared" si="3"/>
        <v>71845.94</v>
      </c>
    </row>
    <row r="73" spans="1:15" ht="12.75">
      <c r="A73" s="39">
        <v>61</v>
      </c>
      <c r="B73" s="38" t="s">
        <v>6</v>
      </c>
      <c r="C73" s="30">
        <v>1018510.31</v>
      </c>
      <c r="D73" s="30">
        <v>45068.08</v>
      </c>
      <c r="E73" s="30">
        <v>169929.1</v>
      </c>
      <c r="F73" s="30">
        <v>2239</v>
      </c>
      <c r="G73" s="30">
        <v>23802.66</v>
      </c>
      <c r="H73" s="30">
        <v>9667.07</v>
      </c>
      <c r="I73" s="30">
        <v>15414.35</v>
      </c>
      <c r="J73" s="30">
        <v>15419.89</v>
      </c>
      <c r="K73" s="30">
        <v>87170.73</v>
      </c>
      <c r="L73" s="30">
        <v>0</v>
      </c>
      <c r="M73" s="30">
        <f t="shared" si="2"/>
        <v>1387221.1900000002</v>
      </c>
      <c r="N73" s="31"/>
      <c r="O73" s="30">
        <f t="shared" si="3"/>
        <v>25081.42</v>
      </c>
    </row>
    <row r="74" spans="1:15" ht="12.75">
      <c r="A74" s="39">
        <v>62</v>
      </c>
      <c r="B74" s="38" t="s">
        <v>5</v>
      </c>
      <c r="C74" s="30">
        <v>1279059.46</v>
      </c>
      <c r="D74" s="30">
        <v>56597.12</v>
      </c>
      <c r="E74" s="30">
        <v>213399.33</v>
      </c>
      <c r="F74" s="30">
        <v>2811.77</v>
      </c>
      <c r="G74" s="30">
        <v>29891.71</v>
      </c>
      <c r="H74" s="30">
        <v>8991.83</v>
      </c>
      <c r="I74" s="30">
        <v>19357.55</v>
      </c>
      <c r="J74" s="30">
        <v>19364.51</v>
      </c>
      <c r="K74" s="30">
        <v>99623.69</v>
      </c>
      <c r="L74" s="30">
        <v>0</v>
      </c>
      <c r="M74" s="30">
        <f t="shared" si="2"/>
        <v>1729096.9700000002</v>
      </c>
      <c r="N74" s="31"/>
      <c r="O74" s="30">
        <f t="shared" si="3"/>
        <v>28349.379999999997</v>
      </c>
    </row>
    <row r="75" spans="1:15" ht="12.75">
      <c r="A75" s="39">
        <v>63</v>
      </c>
      <c r="B75" s="38" t="s">
        <v>4</v>
      </c>
      <c r="C75" s="30">
        <v>3363452.65</v>
      </c>
      <c r="D75" s="30">
        <v>148829.48</v>
      </c>
      <c r="E75" s="30">
        <v>561161.21</v>
      </c>
      <c r="F75" s="30">
        <v>7393.92</v>
      </c>
      <c r="G75" s="30">
        <v>78604.12</v>
      </c>
      <c r="H75" s="30">
        <v>79372.14</v>
      </c>
      <c r="I75" s="30">
        <v>50903.2</v>
      </c>
      <c r="J75" s="30">
        <v>50921.49</v>
      </c>
      <c r="K75" s="30">
        <v>363626.46</v>
      </c>
      <c r="L75" s="30">
        <v>0</v>
      </c>
      <c r="M75" s="30">
        <f t="shared" si="2"/>
        <v>4704264.67</v>
      </c>
      <c r="N75" s="31"/>
      <c r="O75" s="30">
        <f t="shared" si="3"/>
        <v>130275.34</v>
      </c>
    </row>
    <row r="76" spans="1:15" ht="12.75">
      <c r="A76" s="39">
        <v>64</v>
      </c>
      <c r="B76" s="38" t="s">
        <v>3</v>
      </c>
      <c r="C76" s="30">
        <v>1255373.17</v>
      </c>
      <c r="D76" s="30">
        <v>55549.03</v>
      </c>
      <c r="E76" s="30">
        <v>209447.49</v>
      </c>
      <c r="F76" s="30">
        <v>2759.7</v>
      </c>
      <c r="G76" s="30">
        <v>29338.16</v>
      </c>
      <c r="H76" s="30">
        <v>15250.75</v>
      </c>
      <c r="I76" s="30">
        <v>18999.08</v>
      </c>
      <c r="J76" s="30">
        <v>19005.91</v>
      </c>
      <c r="K76" s="30">
        <v>124529.61</v>
      </c>
      <c r="L76" s="30">
        <v>0</v>
      </c>
      <c r="M76" s="30">
        <f t="shared" si="2"/>
        <v>1730252.9</v>
      </c>
      <c r="N76" s="31"/>
      <c r="O76" s="30">
        <f t="shared" si="3"/>
        <v>34249.83</v>
      </c>
    </row>
    <row r="77" spans="1:15" ht="12.75">
      <c r="A77" s="39">
        <v>65</v>
      </c>
      <c r="B77" s="38" t="s">
        <v>2</v>
      </c>
      <c r="C77" s="30">
        <v>1658040.04</v>
      </c>
      <c r="D77" s="30">
        <v>73366.64</v>
      </c>
      <c r="E77" s="30">
        <v>276628.77</v>
      </c>
      <c r="F77" s="30">
        <v>3644.89</v>
      </c>
      <c r="G77" s="30">
        <v>38748.51</v>
      </c>
      <c r="H77" s="30">
        <v>50056.63</v>
      </c>
      <c r="I77" s="30">
        <v>25093.13</v>
      </c>
      <c r="J77" s="30">
        <v>25102.14</v>
      </c>
      <c r="K77" s="30">
        <v>214190.93</v>
      </c>
      <c r="L77" s="30">
        <v>0</v>
      </c>
      <c r="M77" s="30">
        <f>SUM(C77:L77)</f>
        <v>2364871.68</v>
      </c>
      <c r="N77" s="31"/>
      <c r="O77" s="30">
        <f t="shared" si="3"/>
        <v>75149.76</v>
      </c>
    </row>
    <row r="78" spans="1:15" ht="12.75">
      <c r="A78" s="39">
        <v>66</v>
      </c>
      <c r="B78" s="38" t="s">
        <v>1</v>
      </c>
      <c r="C78" s="30">
        <v>1208000.6</v>
      </c>
      <c r="D78" s="30">
        <v>53452.84</v>
      </c>
      <c r="E78" s="30">
        <v>201543.81</v>
      </c>
      <c r="F78" s="30">
        <v>2655.56</v>
      </c>
      <c r="G78" s="30">
        <v>28231.06</v>
      </c>
      <c r="H78" s="30">
        <v>20134.62</v>
      </c>
      <c r="I78" s="30">
        <v>18282.13</v>
      </c>
      <c r="J78" s="30">
        <v>18288.7</v>
      </c>
      <c r="K78" s="30">
        <v>109586.06</v>
      </c>
      <c r="L78" s="30">
        <v>0</v>
      </c>
      <c r="M78" s="30">
        <f>SUM(C78:L78)</f>
        <v>1660175.3800000004</v>
      </c>
      <c r="N78" s="31"/>
      <c r="O78" s="30">
        <f t="shared" si="3"/>
        <v>38416.75</v>
      </c>
    </row>
    <row r="79" spans="1:15" ht="12.75">
      <c r="A79" s="36">
        <v>67</v>
      </c>
      <c r="B79" s="37" t="s">
        <v>0</v>
      </c>
      <c r="C79" s="30">
        <v>1279059.46</v>
      </c>
      <c r="D79" s="30">
        <v>56597.12</v>
      </c>
      <c r="E79" s="30">
        <v>213399.33</v>
      </c>
      <c r="F79" s="30">
        <v>2811.77</v>
      </c>
      <c r="G79" s="30">
        <v>29891.71</v>
      </c>
      <c r="H79" s="30">
        <v>12535.03</v>
      </c>
      <c r="I79" s="30">
        <v>19357.55</v>
      </c>
      <c r="J79" s="30">
        <v>19364.51</v>
      </c>
      <c r="K79" s="30">
        <v>102114.28</v>
      </c>
      <c r="L79" s="30">
        <v>0</v>
      </c>
      <c r="M79" s="30">
        <f>SUM(C79:L79)</f>
        <v>1735130.7600000002</v>
      </c>
      <c r="N79" s="34"/>
      <c r="O79" s="33">
        <f t="shared" si="3"/>
        <v>31892.58</v>
      </c>
    </row>
    <row r="80" spans="1:15" ht="12.75">
      <c r="A80" s="36"/>
      <c r="B80" s="3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3"/>
      <c r="N80" s="34"/>
      <c r="O80" s="33"/>
    </row>
    <row r="81" spans="1:15" ht="12.75">
      <c r="A81" s="29"/>
      <c r="B81" s="32"/>
      <c r="C81" s="30">
        <f aca="true" t="shared" si="4" ref="C81:M81">SUM(C13:C79)</f>
        <v>236862862.99</v>
      </c>
      <c r="D81" s="30">
        <f t="shared" si="4"/>
        <v>10480948.989999998</v>
      </c>
      <c r="E81" s="30">
        <f t="shared" si="4"/>
        <v>39518395.03000001</v>
      </c>
      <c r="F81" s="30">
        <f t="shared" si="4"/>
        <v>520698.3300000001</v>
      </c>
      <c r="G81" s="30">
        <f t="shared" si="4"/>
        <v>5535501.669999998</v>
      </c>
      <c r="H81" s="30">
        <f t="shared" si="4"/>
        <v>8364375.300000002</v>
      </c>
      <c r="I81" s="30">
        <f t="shared" si="4"/>
        <v>3584732.309999998</v>
      </c>
      <c r="J81" s="30">
        <f t="shared" si="4"/>
        <v>3586020.210000002</v>
      </c>
      <c r="K81" s="30">
        <f t="shared" si="4"/>
        <v>24905922.00999999</v>
      </c>
      <c r="L81" s="30">
        <f t="shared" si="4"/>
        <v>0</v>
      </c>
      <c r="M81" s="30">
        <f t="shared" si="4"/>
        <v>333359456.8399999</v>
      </c>
      <c r="N81" s="31"/>
      <c r="O81" s="30">
        <f>SUM(O13:O79)</f>
        <v>11949107.610000009</v>
      </c>
    </row>
    <row r="82" spans="1:15" ht="12.75">
      <c r="A82" s="29"/>
      <c r="B82" s="28"/>
      <c r="C82" s="25"/>
      <c r="D82" s="27"/>
      <c r="E82" s="25"/>
      <c r="F82" s="25"/>
      <c r="G82" s="25"/>
      <c r="H82" s="27"/>
      <c r="I82" s="27"/>
      <c r="J82" s="25"/>
      <c r="K82" s="25"/>
      <c r="L82" s="25"/>
      <c r="M82" s="25"/>
      <c r="N82" s="26"/>
      <c r="O82" s="25"/>
    </row>
    <row r="83" spans="1:15" ht="12.75">
      <c r="A83" s="24"/>
      <c r="B83" s="23"/>
      <c r="C83" s="20"/>
      <c r="D83" s="22"/>
      <c r="E83" s="20"/>
      <c r="F83" s="20"/>
      <c r="G83" s="20"/>
      <c r="H83" s="22"/>
      <c r="I83" s="22"/>
      <c r="J83" s="20"/>
      <c r="K83" s="20"/>
      <c r="L83" s="20"/>
      <c r="M83" s="20"/>
      <c r="N83" s="21"/>
      <c r="O83" s="20"/>
    </row>
    <row r="84" spans="1:15" ht="12.75">
      <c r="A84" s="24"/>
      <c r="B84" s="23"/>
      <c r="C84" s="20"/>
      <c r="D84" s="22"/>
      <c r="E84" s="20"/>
      <c r="F84" s="20"/>
      <c r="G84" s="20"/>
      <c r="H84" s="22"/>
      <c r="I84" s="22"/>
      <c r="J84" s="20"/>
      <c r="K84" s="20"/>
      <c r="L84" s="20"/>
      <c r="M84" s="20"/>
      <c r="N84" s="21"/>
      <c r="O84" s="20"/>
    </row>
    <row r="85" spans="1:15" s="7" customFormat="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8"/>
      <c r="O85" s="18"/>
    </row>
    <row r="86" spans="1:15" s="7" customFormat="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6"/>
    </row>
    <row r="87" spans="1:15" s="7" customFormat="1" ht="12">
      <c r="A87" s="11"/>
      <c r="C87" s="8"/>
      <c r="D87" s="10"/>
      <c r="E87" s="8"/>
      <c r="F87" s="8"/>
      <c r="G87" s="8"/>
      <c r="H87" s="10"/>
      <c r="I87" s="10"/>
      <c r="J87" s="8"/>
      <c r="K87" s="8"/>
      <c r="L87" s="8"/>
      <c r="M87" s="8"/>
      <c r="N87" s="9"/>
      <c r="O87" s="8"/>
    </row>
    <row r="88" spans="1:15" s="13" customFormat="1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  <c r="O88" s="14"/>
    </row>
    <row r="89" spans="1:15" s="7" customFormat="1" ht="12">
      <c r="A89" s="11"/>
      <c r="C89" s="8"/>
      <c r="D89" s="10"/>
      <c r="E89" s="8"/>
      <c r="F89" s="8"/>
      <c r="G89" s="8"/>
      <c r="H89" s="10"/>
      <c r="I89" s="12"/>
      <c r="J89" s="8"/>
      <c r="K89" s="8"/>
      <c r="L89" s="8"/>
      <c r="M89" s="8"/>
      <c r="N89" s="9"/>
      <c r="O89" s="8"/>
    </row>
    <row r="90" spans="1:15" s="7" customFormat="1" ht="12">
      <c r="A90" s="11"/>
      <c r="C90" s="8"/>
      <c r="D90" s="10"/>
      <c r="E90" s="8"/>
      <c r="F90" s="8"/>
      <c r="G90" s="8"/>
      <c r="H90" s="10"/>
      <c r="I90" s="12"/>
      <c r="J90" s="8"/>
      <c r="K90" s="8"/>
      <c r="L90" s="8"/>
      <c r="M90" s="8"/>
      <c r="N90" s="9"/>
      <c r="O90" s="8"/>
    </row>
    <row r="91" spans="1:15" s="7" customFormat="1" ht="12">
      <c r="A91" s="11"/>
      <c r="C91" s="8"/>
      <c r="D91" s="10"/>
      <c r="E91" s="8"/>
      <c r="F91" s="8"/>
      <c r="G91" s="8"/>
      <c r="H91" s="10"/>
      <c r="I91" s="12"/>
      <c r="J91" s="8"/>
      <c r="K91" s="8"/>
      <c r="L91" s="8"/>
      <c r="M91" s="8"/>
      <c r="N91" s="9"/>
      <c r="O91" s="8"/>
    </row>
    <row r="92" spans="1:15" s="7" customFormat="1" ht="12">
      <c r="A92" s="11"/>
      <c r="C92" s="8"/>
      <c r="D92" s="10"/>
      <c r="E92" s="8"/>
      <c r="F92" s="8"/>
      <c r="G92" s="8"/>
      <c r="H92" s="10"/>
      <c r="I92" s="10"/>
      <c r="J92" s="8"/>
      <c r="K92" s="8"/>
      <c r="L92" s="8"/>
      <c r="M92" s="8"/>
      <c r="N92" s="9"/>
      <c r="O92" s="8"/>
    </row>
    <row r="93" spans="1:15" s="7" customFormat="1" ht="12">
      <c r="A93" s="11"/>
      <c r="C93" s="8"/>
      <c r="D93" s="10"/>
      <c r="E93" s="8"/>
      <c r="F93" s="8"/>
      <c r="G93" s="8"/>
      <c r="H93" s="10"/>
      <c r="I93" s="10"/>
      <c r="J93" s="8"/>
      <c r="K93" s="8"/>
      <c r="L93" s="8"/>
      <c r="M93" s="8"/>
      <c r="N93" s="9"/>
      <c r="O93" s="8"/>
    </row>
    <row r="94" spans="1:15" s="7" customFormat="1" ht="12">
      <c r="A94" s="11"/>
      <c r="C94" s="8"/>
      <c r="D94" s="10"/>
      <c r="E94" s="8"/>
      <c r="F94" s="8"/>
      <c r="G94" s="8"/>
      <c r="H94" s="10"/>
      <c r="I94" s="10"/>
      <c r="J94" s="8"/>
      <c r="K94" s="8"/>
      <c r="L94" s="8"/>
      <c r="M94" s="8"/>
      <c r="N94" s="9"/>
      <c r="O94" s="8"/>
    </row>
    <row r="95" spans="1:15" s="7" customFormat="1" ht="12">
      <c r="A95" s="11"/>
      <c r="C95" s="8"/>
      <c r="D95" s="10"/>
      <c r="E95" s="8"/>
      <c r="F95" s="8"/>
      <c r="G95" s="8"/>
      <c r="H95" s="10"/>
      <c r="I95" s="10"/>
      <c r="J95" s="8"/>
      <c r="K95" s="8"/>
      <c r="L95" s="8"/>
      <c r="M95" s="8"/>
      <c r="N95" s="9"/>
      <c r="O95" s="8"/>
    </row>
    <row r="96" spans="1:15" s="7" customFormat="1" ht="12">
      <c r="A96" s="11"/>
      <c r="C96" s="8"/>
      <c r="D96" s="10"/>
      <c r="E96" s="8"/>
      <c r="F96" s="8"/>
      <c r="G96" s="8"/>
      <c r="H96" s="10"/>
      <c r="I96" s="10"/>
      <c r="J96" s="8"/>
      <c r="K96" s="8"/>
      <c r="L96" s="8"/>
      <c r="M96" s="8"/>
      <c r="N96" s="9"/>
      <c r="O96" s="8"/>
    </row>
  </sheetData>
  <sheetProtection/>
  <mergeCells count="4">
    <mergeCell ref="A1:O1"/>
    <mergeCell ref="A2:O2"/>
    <mergeCell ref="A3:O3"/>
    <mergeCell ref="A4:O4"/>
  </mergeCells>
  <printOptions horizontalCentered="1"/>
  <pageMargins left="0" right="0" top="0.31496062992125984" bottom="0.31496062992125984" header="0.31496062992125984" footer="0.31496062992125984"/>
  <pageSetup fitToHeight="1" fitToWidth="1" horizontalDpi="600" verticalDpi="600" orientation="portrait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2014-11-13T20:14:28Z</dcterms:created>
  <dcterms:modified xsi:type="dcterms:W3CDTF">2014-11-14T20:16:18Z</dcterms:modified>
  <cp:category/>
  <cp:version/>
  <cp:contentType/>
  <cp:contentStatus/>
</cp:coreProperties>
</file>