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3er. Trim 2024\ICHIFE 3er. Trim 2024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35" yWindow="-135" windowWidth="23310" windowHeight="12630"/>
  </bookViews>
  <sheets>
    <sheet name="EVHP" sheetId="1" r:id="rId1"/>
  </sheets>
  <definedNames>
    <definedName name="ANEXO">#REF!</definedName>
    <definedName name="_xlnm.Print_Area" localSheetId="0">EVHP!$B$2:$G$49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G30" i="1" l="1"/>
  <c r="C41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<sst xmlns="http://schemas.openxmlformats.org/spreadsheetml/2006/main" count="43" uniqueCount="33">
  <si>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</si>
  <si>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</si>
  <si>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</si>
  <si>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</si>
  <si>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</si>
  <si>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</si>
  <si>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</si>
  <si>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</si>
  <si>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</si>
  <si>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</si>
  <si>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</si>
  <si>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</si>
  <si>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</si>
  <si>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</si>
  <si>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</si>
  <si>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</si>
  <si>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</si>
  <si>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</si>
  <si>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</si>
  <si>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</si>
  <si>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</si>
  <si>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</si>
  <si>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</si>
  <si>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</si>
  <si>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</si>
  <si>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</si>
  <si>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</si>
  <si>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</si>
  <si>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</si>
  <si>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</si>
  <si>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</si>
  <si>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Hacienda Pública / Patrimonio Neto Final de 2023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</si>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</sst>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49" fontId="7" fillId="0" borderId="0" xfId="0" applyNumberFormat="1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="80" zoomScaleNormal="80" workbookViewId="0">
      <selection activeCell="E32" sqref="E32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6" t="s">
        <v>19</v>
      </c>
      <c r="C2" s="37"/>
      <c r="D2" s="37"/>
      <c r="E2" s="37"/>
      <c r="F2" s="37"/>
      <c r="G2" s="38"/>
    </row>
    <row r="3" spans="2:8" x14ac:dyDescent="0.2">
      <c r="B3" s="39" t="s">
        <v>1</v>
      </c>
      <c r="C3" s="40"/>
      <c r="D3" s="40"/>
      <c r="E3" s="40"/>
      <c r="F3" s="40"/>
      <c r="G3" s="41"/>
    </row>
    <row r="4" spans="2:8" ht="15" thickBot="1" x14ac:dyDescent="0.25">
      <c r="B4" s="42" t="s">
        <v>32</v>
      </c>
      <c r="C4" s="43"/>
      <c r="D4" s="43"/>
      <c r="E4" s="43"/>
      <c r="F4" s="43"/>
      <c r="G4" s="44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24</v>
      </c>
      <c r="C7" s="15">
        <f>SUM(C8,C9,C10)</f>
        <v>22721204.609999999</v>
      </c>
      <c r="D7" s="12"/>
      <c r="E7" s="20"/>
      <c r="F7" s="12"/>
      <c r="G7" s="4">
        <f>SUM(C7:F7)</f>
        <v>22721204.609999999</v>
      </c>
    </row>
    <row r="8" spans="2:8" x14ac:dyDescent="0.2">
      <c r="B8" s="5" t="s">
        <v>8</v>
      </c>
      <c r="C8" s="16">
        <v>20466728.449999999</v>
      </c>
      <c r="D8" s="13"/>
      <c r="E8" s="21"/>
      <c r="F8" s="13"/>
      <c r="G8" s="6">
        <f>SUM(C8:F8)</f>
        <v>20466728.449999999</v>
      </c>
    </row>
    <row r="9" spans="2:8" x14ac:dyDescent="0.2">
      <c r="B9" s="5" t="s">
        <v>9</v>
      </c>
      <c r="C9" s="16">
        <v>2254476.16</v>
      </c>
      <c r="D9" s="13"/>
      <c r="E9" s="21"/>
      <c r="F9" s="13"/>
      <c r="G9" s="6">
        <f>SUM(C9:F9)</f>
        <v>2254476.16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25</v>
      </c>
      <c r="C12" s="12"/>
      <c r="D12" s="15">
        <f>SUM(D14,D15,D16,D17,)</f>
        <v>255477746.55000001</v>
      </c>
      <c r="E12" s="23">
        <f>SUM(E13)</f>
        <v>79701999.819999993</v>
      </c>
      <c r="F12" s="12"/>
      <c r="G12" s="4">
        <f>SUM(C12:F12)</f>
        <v>335179746.37</v>
      </c>
    </row>
    <row r="13" spans="2:8" x14ac:dyDescent="0.2">
      <c r="B13" s="5" t="s">
        <v>11</v>
      </c>
      <c r="C13" s="13"/>
      <c r="D13" s="13"/>
      <c r="E13" s="24">
        <v>79701999.819999993</v>
      </c>
      <c r="F13" s="13"/>
      <c r="G13" s="6">
        <f>SUM(C13:F13)</f>
        <v>79701999.819999993</v>
      </c>
    </row>
    <row r="14" spans="2:8" x14ac:dyDescent="0.2">
      <c r="B14" s="5" t="s">
        <v>12</v>
      </c>
      <c r="C14" s="13"/>
      <c r="D14" s="16">
        <v>329733726.54000002</v>
      </c>
      <c r="E14" s="21"/>
      <c r="F14" s="13"/>
      <c r="G14" s="6">
        <f>SUM(C14:F14)</f>
        <v>329733726.54000002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-74255979.989999995</v>
      </c>
      <c r="E17" s="21"/>
      <c r="F17" s="13"/>
      <c r="G17" s="6">
        <f>D17</f>
        <v>-74255979.989999995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26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31</v>
      </c>
      <c r="C23" s="15">
        <f>SUM(C7)</f>
        <v>22721204.609999999</v>
      </c>
      <c r="D23" s="15">
        <f>SUM(D12)</f>
        <v>255477746.55000001</v>
      </c>
      <c r="E23" s="23">
        <f>E12</f>
        <v>79701999.819999993</v>
      </c>
      <c r="F23" s="15">
        <f>SUM(F19)</f>
        <v>0</v>
      </c>
      <c r="G23" s="4">
        <f>SUM(C23:F23)</f>
        <v>357900950.98000002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27</v>
      </c>
      <c r="C25" s="15">
        <f>SUM(C26:C28)</f>
        <v>-312864.46000000002</v>
      </c>
      <c r="D25" s="12"/>
      <c r="E25" s="20"/>
      <c r="F25" s="12"/>
      <c r="G25" s="4">
        <f>C25</f>
        <v>-312864.46000000002</v>
      </c>
    </row>
    <row r="26" spans="2:7" x14ac:dyDescent="0.2">
      <c r="B26" s="5" t="s">
        <v>8</v>
      </c>
      <c r="C26" s="16">
        <v>-312864.46000000002</v>
      </c>
      <c r="D26" s="13"/>
      <c r="E26" s="21"/>
      <c r="F26" s="13"/>
      <c r="G26" s="6">
        <f>C26</f>
        <v>-312864.46000000002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28</v>
      </c>
      <c r="C30" s="12"/>
      <c r="D30" s="15">
        <f>D32</f>
        <v>42243950.240000002</v>
      </c>
      <c r="E30" s="23">
        <f>SUM(E31:E35)</f>
        <v>-98341368.449999988</v>
      </c>
      <c r="F30" s="12"/>
      <c r="G30" s="4">
        <f>SUM(D30:E30)</f>
        <v>-56097418.209999986</v>
      </c>
    </row>
    <row r="31" spans="2:7" x14ac:dyDescent="0.2">
      <c r="B31" s="5" t="s">
        <v>11</v>
      </c>
      <c r="C31" s="13"/>
      <c r="D31" s="13"/>
      <c r="E31" s="24">
        <v>-17511251.690000001</v>
      </c>
      <c r="F31" s="13"/>
      <c r="G31" s="6">
        <f>SUM(E31)</f>
        <v>-17511251.690000001</v>
      </c>
    </row>
    <row r="32" spans="2:7" x14ac:dyDescent="0.2">
      <c r="B32" s="5" t="s">
        <v>12</v>
      </c>
      <c r="C32" s="13"/>
      <c r="D32" s="16">
        <v>42243950.240000002</v>
      </c>
      <c r="E32" s="24">
        <v>-79701999.819999993</v>
      </c>
      <c r="F32" s="13"/>
      <c r="G32" s="6">
        <f>SUM(D32:E32)</f>
        <v>-37458049.579999991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-1128116.94</v>
      </c>
      <c r="F35" s="13"/>
      <c r="G35" s="6">
        <f>E35</f>
        <v>-1128116.94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29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30</v>
      </c>
      <c r="C41" s="17">
        <f>SUM(C23,C25)</f>
        <v>22408340.149999999</v>
      </c>
      <c r="D41" s="17">
        <f>SUM(D23,D30)</f>
        <v>297721696.79000002</v>
      </c>
      <c r="E41" s="25">
        <f>SUM(E30,E23)</f>
        <v>-18639368.629999995</v>
      </c>
      <c r="F41" s="17">
        <f>SUM(F37,F23)</f>
        <v>0</v>
      </c>
      <c r="G41" s="7">
        <f>SUM(C41:F41)</f>
        <v>301490668.31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>
      <c r="B47" s="30"/>
      <c r="C47" s="30"/>
      <c r="D47" s="30"/>
    </row>
    <row r="48" spans="2:7" s="29" customFormat="1" x14ac:dyDescent="0.2">
      <c r="B48" s="33" t="s">
        <v>20</v>
      </c>
      <c r="C48" s="34"/>
      <c r="D48" s="35" t="s">
        <v>21</v>
      </c>
    </row>
    <row r="49" spans="2:4" s="29" customFormat="1" x14ac:dyDescent="0.2">
      <c r="B49" s="33" t="s">
        <v>22</v>
      </c>
      <c r="C49" s="34"/>
      <c r="D49" s="35" t="s">
        <v>23</v>
      </c>
    </row>
    <row r="50" spans="2:4" s="29" customFormat="1" x14ac:dyDescent="0.2"/>
    <row r="51" spans="2:4" s="29" customFormat="1" x14ac:dyDescent="0.2"/>
    <row r="52" spans="2:4" s="29" customFormat="1" x14ac:dyDescent="0.2"/>
    <row r="53" spans="2:4" s="29" customFormat="1" x14ac:dyDescent="0.2"/>
    <row r="54" spans="2:4" s="29" customFormat="1" x14ac:dyDescent="0.2"/>
    <row r="55" spans="2:4" s="29" customFormat="1" x14ac:dyDescent="0.2"/>
    <row r="56" spans="2:4" s="29" customFormat="1" x14ac:dyDescent="0.2"/>
    <row r="57" spans="2:4" s="29" customFormat="1" x14ac:dyDescent="0.2"/>
    <row r="58" spans="2:4" s="29" customFormat="1" x14ac:dyDescent="0.2"/>
    <row r="59" spans="2:4" s="29" customFormat="1" x14ac:dyDescent="0.2"/>
    <row r="60" spans="2:4" s="29" customFormat="1" x14ac:dyDescent="0.2"/>
    <row r="61" spans="2:4" s="29" customFormat="1" x14ac:dyDescent="0.2"/>
    <row r="62" spans="2:4" s="29" customFormat="1" x14ac:dyDescent="0.2"/>
    <row r="63" spans="2:4" s="29" customFormat="1" x14ac:dyDescent="0.2"/>
    <row r="64" spans="2: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2024-01-23T21:16:43Z</cp:lastPrinted>
  <dcterms:created xsi:type="dcterms:W3CDTF">2019-12-06T17:20:35Z</dcterms:created>
  <dcterms:modified xsi:type="dcterms:W3CDTF">2024-10-28T16:10:14Z</dcterms:modified>
</cp:coreProperties>
</file>