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esktop\Respaldo_Blanca_Arias-4-11-2024\Desktop\ICHIFE\ICHIFE - Armonización Contable\2024\4to trim 2024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5" yWindow="-105" windowWidth="23250" windowHeight="12570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17" i="1" l="1"/>
  <c r="H17" i="1" s="1"/>
  <c r="E27" i="1"/>
  <c r="H27" i="1" s="1"/>
  <c r="D81" i="1"/>
  <c r="G81" i="1"/>
  <c r="F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<sst xmlns="http://schemas.openxmlformats.org/spreadsheetml/2006/main" count="92" uniqueCount="92">
  <si>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</si>
  <si>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</si>
  <si>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</si>
  <si>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</si>
  <si>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</si>
  <si>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</si>
  <si>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</si>
  <si>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</si>
  <si>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</si>
  <si>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</si>
  <si>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</si>
  <si>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</si>
  <si>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</si>
  <si>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</si>
  <si>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</si>
  <si>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</si>
  <si>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</si>
  <si>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</si>
  <si>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</si>
  <si>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</si>
  <si>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</si>
  <si>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</si>
  <si>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</si>
  <si>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</si>
  <si>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</si>
  <si>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</si>
  <si>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</si>
  <si>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</si>
  <si>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</si>
  <si>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</si>
  <si>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</si>
  <si>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</si>
  <si>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</si>
  <si>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</si>
  <si>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</si>
  <si>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</si>
  <si>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</si>
  <si>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</si>
  <si>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</si>
  <si>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</si>
  <si>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</si>
  <si>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</si>
  <si>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</si>
  <si>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</si>
  <si>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</si>
  <si>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</si>
  <si>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</si>
  <si>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</si>
  <si>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</si>
  <si>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</si>
  <si>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</si>
  <si>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</si>
  <si>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</si>
  <si>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</si>
  <si>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</si>
  <si>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</si>
  <si>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</si>
  <si>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</si>
  <si>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</si>
  <si>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</si>
  <si>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</si>
  <si>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</si>
  <si>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</si>
  <si>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</si>
  <si>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</si>
  <si>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</si>
  <si>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</si>
  <si>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</si>
  <si>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</si>
  <si>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</si>
  <si>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</si>
  <si>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</si>
  <si>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</si>
  <si>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</si>
  <si>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</si>
  <si>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</si>
  <si>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</si>
  <si>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</si>
  <si>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</si>
  <si>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</si>
  <si>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</si>
  <si>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</si>
  <si>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</si>
  <si>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</si>
  <si>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</si>
  <si>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</si>
  <si>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CHIHUAHUENSE DE INFRAESTRUCTURA FÍSICA EDUCATIVA</t>
  </si>
  <si>
    <t>Del 1 de Enero al 30 de Septiembre de 2024</t>
  </si>
  <si>
    <t>LIC. RAUL GARCIA RUIZ</t>
  </si>
  <si>
    <t>C.P. JAVIER ARREOLA RUIZ DE LA PEÑA</t>
  </si>
  <si>
    <t>DIRECCION GENERAL</t>
  </si>
  <si>
    <t>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</si>
</sst>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5" fillId="0" borderId="0" xfId="0" applyFont="1" applyProtection="1">
      <protection locked="0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topLeftCell="A64" zoomScale="80" zoomScaleNormal="80" workbookViewId="0">
      <selection activeCell="E96" sqref="E96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8.7109375" style="1" customWidth="1"/>
    <col min="4" max="4" width="19.28515625" style="1" customWidth="1"/>
    <col min="5" max="5" width="19.140625" style="1" customWidth="1"/>
    <col min="6" max="6" width="16.42578125" style="1" customWidth="1"/>
    <col min="7" max="7" width="16.7109375" style="1" customWidth="1"/>
    <col min="8" max="8" width="18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5" t="s">
        <v>86</v>
      </c>
      <c r="C2" s="26"/>
      <c r="D2" s="26"/>
      <c r="E2" s="26"/>
      <c r="F2" s="26"/>
      <c r="G2" s="26"/>
      <c r="H2" s="27"/>
    </row>
    <row r="3" spans="2:9" x14ac:dyDescent="0.2">
      <c r="B3" s="28" t="s">
        <v>1</v>
      </c>
      <c r="C3" s="29"/>
      <c r="D3" s="29"/>
      <c r="E3" s="29"/>
      <c r="F3" s="29"/>
      <c r="G3" s="29"/>
      <c r="H3" s="30"/>
    </row>
    <row r="4" spans="2:9" x14ac:dyDescent="0.2">
      <c r="B4" s="28" t="s">
        <v>2</v>
      </c>
      <c r="C4" s="29"/>
      <c r="D4" s="29"/>
      <c r="E4" s="29"/>
      <c r="F4" s="29"/>
      <c r="G4" s="29"/>
      <c r="H4" s="30"/>
    </row>
    <row r="5" spans="2:9" ht="12.75" thickBot="1" x14ac:dyDescent="0.25">
      <c r="B5" s="31" t="s">
        <v>87</v>
      </c>
      <c r="C5" s="32"/>
      <c r="D5" s="32"/>
      <c r="E5" s="32"/>
      <c r="F5" s="32"/>
      <c r="G5" s="32"/>
      <c r="H5" s="33"/>
    </row>
    <row r="6" spans="2:9" ht="12.75" thickBot="1" x14ac:dyDescent="0.25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24.75" thickBot="1" x14ac:dyDescent="0.25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25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33488841.219999999</v>
      </c>
      <c r="D9" s="16">
        <f>SUM(D10:D16)</f>
        <v>0</v>
      </c>
      <c r="E9" s="16">
        <f t="shared" ref="E9:E26" si="0">C9+D9</f>
        <v>33488841.219999999</v>
      </c>
      <c r="F9" s="16">
        <f>SUM(F10:F16)</f>
        <v>20109386.889999997</v>
      </c>
      <c r="G9" s="16">
        <f>SUM(G10:G16)</f>
        <v>18363853.649999999</v>
      </c>
      <c r="H9" s="16">
        <f t="shared" ref="H9:H40" si="1">E9-F9</f>
        <v>13379454.330000002</v>
      </c>
    </row>
    <row r="10" spans="2:9" ht="12" customHeight="1" x14ac:dyDescent="0.2">
      <c r="B10" s="11" t="s">
        <v>14</v>
      </c>
      <c r="C10" s="12">
        <v>12061488.029999999</v>
      </c>
      <c r="D10" s="13">
        <v>0</v>
      </c>
      <c r="E10" s="18">
        <f t="shared" si="0"/>
        <v>12061488.029999999</v>
      </c>
      <c r="F10" s="12">
        <v>10126846.890000001</v>
      </c>
      <c r="G10" s="12">
        <v>10126846.890000001</v>
      </c>
      <c r="H10" s="20">
        <f t="shared" si="1"/>
        <v>1934641.1399999987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13714457.880000001</v>
      </c>
      <c r="D12" s="13">
        <v>0</v>
      </c>
      <c r="E12" s="18">
        <f t="shared" si="0"/>
        <v>13714457.880000001</v>
      </c>
      <c r="F12" s="12">
        <v>7668741.2199999997</v>
      </c>
      <c r="G12" s="12">
        <v>7668741.2199999997</v>
      </c>
      <c r="H12" s="20">
        <f t="shared" si="1"/>
        <v>6045716.6600000011</v>
      </c>
    </row>
    <row r="13" spans="2:9" ht="12" customHeight="1" x14ac:dyDescent="0.2">
      <c r="B13" s="11" t="s">
        <v>17</v>
      </c>
      <c r="C13" s="12">
        <v>6096119.3099999996</v>
      </c>
      <c r="D13" s="13">
        <v>0</v>
      </c>
      <c r="E13" s="18">
        <f>C13+D13</f>
        <v>6096119.3099999996</v>
      </c>
      <c r="F13" s="12">
        <v>1745533.24</v>
      </c>
      <c r="G13" s="12">
        <v>0</v>
      </c>
      <c r="H13" s="20">
        <f t="shared" si="1"/>
        <v>4350586.0699999994</v>
      </c>
    </row>
    <row r="14" spans="2:9" ht="12" customHeight="1" x14ac:dyDescent="0.2">
      <c r="B14" s="11" t="s">
        <v>18</v>
      </c>
      <c r="C14" s="12">
        <v>1383876</v>
      </c>
      <c r="D14" s="13">
        <v>0</v>
      </c>
      <c r="E14" s="18">
        <f t="shared" si="0"/>
        <v>1383876</v>
      </c>
      <c r="F14" s="12">
        <v>568265.54</v>
      </c>
      <c r="G14" s="12">
        <v>568265.54</v>
      </c>
      <c r="H14" s="20">
        <f t="shared" si="1"/>
        <v>815610.46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232900</v>
      </c>
      <c r="D16" s="13">
        <v>0</v>
      </c>
      <c r="E16" s="18">
        <f t="shared" si="0"/>
        <v>232900</v>
      </c>
      <c r="F16" s="12">
        <v>0</v>
      </c>
      <c r="G16" s="12">
        <v>0</v>
      </c>
      <c r="H16" s="20">
        <f t="shared" si="1"/>
        <v>232900</v>
      </c>
    </row>
    <row r="17" spans="2:8" ht="24" customHeight="1" x14ac:dyDescent="0.2">
      <c r="B17" s="6" t="s">
        <v>21</v>
      </c>
      <c r="C17" s="16">
        <f>SUM(C18:C26)</f>
        <v>980612.78</v>
      </c>
      <c r="D17" s="16">
        <f>SUM(D18:D26)</f>
        <v>0</v>
      </c>
      <c r="E17" s="16">
        <f t="shared" si="0"/>
        <v>980612.78</v>
      </c>
      <c r="F17" s="16">
        <f>SUM(F18:F26)</f>
        <v>2109163.3199999998</v>
      </c>
      <c r="G17" s="16">
        <f>SUM(G18:G26)</f>
        <v>1207665.8199999998</v>
      </c>
      <c r="H17" s="16">
        <f t="shared" si="1"/>
        <v>-1128550.5399999998</v>
      </c>
    </row>
    <row r="18" spans="2:8" ht="24" x14ac:dyDescent="0.2">
      <c r="B18" s="9" t="s">
        <v>22</v>
      </c>
      <c r="C18" s="12">
        <v>611354.78</v>
      </c>
      <c r="D18" s="13">
        <v>0</v>
      </c>
      <c r="E18" s="18">
        <f t="shared" si="0"/>
        <v>611354.78</v>
      </c>
      <c r="F18" s="12">
        <v>1346510.57</v>
      </c>
      <c r="G18" s="12">
        <v>447701.27</v>
      </c>
      <c r="H18" s="20">
        <f t="shared" si="1"/>
        <v>-735155.79</v>
      </c>
    </row>
    <row r="19" spans="2:8" ht="12" customHeight="1" x14ac:dyDescent="0.2">
      <c r="B19" s="9" t="s">
        <v>23</v>
      </c>
      <c r="C19" s="12">
        <v>14572</v>
      </c>
      <c r="D19" s="13">
        <v>0</v>
      </c>
      <c r="E19" s="18">
        <f t="shared" si="0"/>
        <v>14572</v>
      </c>
      <c r="F19" s="12">
        <v>17834.57</v>
      </c>
      <c r="G19" s="12">
        <v>16454.57</v>
      </c>
      <c r="H19" s="20">
        <f t="shared" si="1"/>
        <v>-3262.5699999999997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1190</v>
      </c>
      <c r="D21" s="13">
        <v>0</v>
      </c>
      <c r="E21" s="18">
        <f t="shared" si="0"/>
        <v>1190</v>
      </c>
      <c r="F21" s="12">
        <v>27019.39</v>
      </c>
      <c r="G21" s="12">
        <v>25711.19</v>
      </c>
      <c r="H21" s="20">
        <f t="shared" si="1"/>
        <v>-25829.39</v>
      </c>
    </row>
    <row r="22" spans="2:8" ht="12" customHeight="1" x14ac:dyDescent="0.2">
      <c r="B22" s="9" t="s">
        <v>26</v>
      </c>
      <c r="C22" s="12">
        <v>1138</v>
      </c>
      <c r="D22" s="13">
        <v>0</v>
      </c>
      <c r="E22" s="18">
        <f t="shared" si="0"/>
        <v>1138</v>
      </c>
      <c r="F22" s="12">
        <v>2300</v>
      </c>
      <c r="G22" s="12">
        <v>2300</v>
      </c>
      <c r="H22" s="20">
        <f t="shared" si="1"/>
        <v>-1162</v>
      </c>
    </row>
    <row r="23" spans="2:8" ht="12" customHeight="1" x14ac:dyDescent="0.2">
      <c r="B23" s="9" t="s">
        <v>27</v>
      </c>
      <c r="C23" s="12">
        <v>339962</v>
      </c>
      <c r="D23" s="13">
        <v>0</v>
      </c>
      <c r="E23" s="18">
        <f t="shared" si="0"/>
        <v>339962</v>
      </c>
      <c r="F23" s="12">
        <v>691706.58</v>
      </c>
      <c r="G23" s="12">
        <v>691706.58</v>
      </c>
      <c r="H23" s="20">
        <f t="shared" si="1"/>
        <v>-351744.57999999996</v>
      </c>
    </row>
    <row r="24" spans="2:8" ht="12" customHeight="1" x14ac:dyDescent="0.2">
      <c r="B24" s="9" t="s">
        <v>28</v>
      </c>
      <c r="C24" s="12">
        <v>519</v>
      </c>
      <c r="D24" s="13">
        <v>0</v>
      </c>
      <c r="E24" s="18">
        <f t="shared" si="0"/>
        <v>519</v>
      </c>
      <c r="F24" s="12">
        <v>12453.03</v>
      </c>
      <c r="G24" s="12">
        <v>12453.03</v>
      </c>
      <c r="H24" s="20">
        <f t="shared" si="1"/>
        <v>-11934.03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11877</v>
      </c>
      <c r="D26" s="13">
        <v>0</v>
      </c>
      <c r="E26" s="18">
        <f t="shared" si="0"/>
        <v>11877</v>
      </c>
      <c r="F26" s="12">
        <v>11339.18</v>
      </c>
      <c r="G26" s="12">
        <v>11339.18</v>
      </c>
      <c r="H26" s="20">
        <f t="shared" si="1"/>
        <v>537.81999999999971</v>
      </c>
    </row>
    <row r="27" spans="2:8" ht="20.100000000000001" customHeight="1" x14ac:dyDescent="0.2">
      <c r="B27" s="6" t="s">
        <v>31</v>
      </c>
      <c r="C27" s="16">
        <f>SUM(C28:C36)</f>
        <v>1819387</v>
      </c>
      <c r="D27" s="16">
        <f>SUM(D28:D36)</f>
        <v>0</v>
      </c>
      <c r="E27" s="16">
        <f>D27+C27</f>
        <v>1819387</v>
      </c>
      <c r="F27" s="16">
        <f>SUM(F28:F36)</f>
        <v>2650712.9899999998</v>
      </c>
      <c r="G27" s="16">
        <f>SUM(G28:G36)</f>
        <v>2393699.62</v>
      </c>
      <c r="H27" s="16">
        <f t="shared" si="1"/>
        <v>-831325.98999999976</v>
      </c>
    </row>
    <row r="28" spans="2:8" x14ac:dyDescent="0.2">
      <c r="B28" s="9" t="s">
        <v>32</v>
      </c>
      <c r="C28" s="12">
        <v>238930</v>
      </c>
      <c r="D28" s="13">
        <v>0</v>
      </c>
      <c r="E28" s="18">
        <f t="shared" ref="E28:E36" si="2">C28+D28</f>
        <v>238930</v>
      </c>
      <c r="F28" s="12">
        <v>509444.5</v>
      </c>
      <c r="G28" s="12">
        <v>469685.05</v>
      </c>
      <c r="H28" s="20">
        <f t="shared" si="1"/>
        <v>-270514.5</v>
      </c>
    </row>
    <row r="29" spans="2:8" x14ac:dyDescent="0.2">
      <c r="B29" s="9" t="s">
        <v>33</v>
      </c>
      <c r="C29" s="12">
        <v>141905</v>
      </c>
      <c r="D29" s="13">
        <v>0</v>
      </c>
      <c r="E29" s="18">
        <f t="shared" si="2"/>
        <v>141905</v>
      </c>
      <c r="F29" s="12">
        <v>257672</v>
      </c>
      <c r="G29" s="12">
        <v>224118</v>
      </c>
      <c r="H29" s="20">
        <f t="shared" si="1"/>
        <v>-115767</v>
      </c>
    </row>
    <row r="30" spans="2:8" ht="12" customHeight="1" x14ac:dyDescent="0.2">
      <c r="B30" s="9" t="s">
        <v>34</v>
      </c>
      <c r="C30" s="12">
        <v>417340</v>
      </c>
      <c r="D30" s="13">
        <v>0</v>
      </c>
      <c r="E30" s="18">
        <f t="shared" si="2"/>
        <v>417340</v>
      </c>
      <c r="F30" s="12">
        <v>214360.2</v>
      </c>
      <c r="G30" s="12">
        <v>214360.2</v>
      </c>
      <c r="H30" s="20">
        <f t="shared" si="1"/>
        <v>202979.8</v>
      </c>
    </row>
    <row r="31" spans="2:8" x14ac:dyDescent="0.2">
      <c r="B31" s="9" t="s">
        <v>35</v>
      </c>
      <c r="C31" s="12">
        <v>95082</v>
      </c>
      <c r="D31" s="13">
        <v>0</v>
      </c>
      <c r="E31" s="18">
        <f t="shared" si="2"/>
        <v>95082</v>
      </c>
      <c r="F31" s="12">
        <v>224855.32</v>
      </c>
      <c r="G31" s="12">
        <v>224855.32</v>
      </c>
      <c r="H31" s="20">
        <f t="shared" si="1"/>
        <v>-129773.32</v>
      </c>
    </row>
    <row r="32" spans="2:8" ht="24" x14ac:dyDescent="0.2">
      <c r="B32" s="9" t="s">
        <v>36</v>
      </c>
      <c r="C32" s="12">
        <v>755129</v>
      </c>
      <c r="D32" s="13">
        <v>0</v>
      </c>
      <c r="E32" s="18">
        <f t="shared" si="2"/>
        <v>755129</v>
      </c>
      <c r="F32" s="12">
        <v>1171800.95</v>
      </c>
      <c r="G32" s="12">
        <v>988101.03</v>
      </c>
      <c r="H32" s="20">
        <f t="shared" si="1"/>
        <v>-416671.94999999995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163824</v>
      </c>
      <c r="D34" s="13">
        <v>0</v>
      </c>
      <c r="E34" s="18">
        <f t="shared" si="2"/>
        <v>163824</v>
      </c>
      <c r="F34" s="12">
        <v>256084.02</v>
      </c>
      <c r="G34" s="12">
        <v>256084.02</v>
      </c>
      <c r="H34" s="20">
        <f t="shared" si="1"/>
        <v>-92260.01999999999</v>
      </c>
    </row>
    <row r="35" spans="2:8" x14ac:dyDescent="0.2">
      <c r="B35" s="9" t="s">
        <v>39</v>
      </c>
      <c r="C35" s="12">
        <v>6011</v>
      </c>
      <c r="D35" s="13">
        <v>0</v>
      </c>
      <c r="E35" s="18">
        <f t="shared" si="2"/>
        <v>6011</v>
      </c>
      <c r="F35" s="12">
        <v>16496</v>
      </c>
      <c r="G35" s="12">
        <v>16496</v>
      </c>
      <c r="H35" s="20">
        <f t="shared" si="1"/>
        <v>-10485</v>
      </c>
    </row>
    <row r="36" spans="2:8" x14ac:dyDescent="0.2">
      <c r="B36" s="9" t="s">
        <v>40</v>
      </c>
      <c r="C36" s="12">
        <v>1166</v>
      </c>
      <c r="D36" s="13">
        <v>0</v>
      </c>
      <c r="E36" s="18">
        <f t="shared" si="2"/>
        <v>1166</v>
      </c>
      <c r="F36" s="12">
        <v>0</v>
      </c>
      <c r="G36" s="12">
        <v>0</v>
      </c>
      <c r="H36" s="20">
        <f t="shared" si="1"/>
        <v>1166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42744817.960000001</v>
      </c>
      <c r="E47" s="16">
        <f t="shared" si="3"/>
        <v>42744817.960000001</v>
      </c>
      <c r="F47" s="16">
        <f>SUM(F48:F56)</f>
        <v>34865606.939999998</v>
      </c>
      <c r="G47" s="16">
        <f>SUM(G48:G56)</f>
        <v>34865606.939999998</v>
      </c>
      <c r="H47" s="16">
        <f t="shared" si="4"/>
        <v>7879211.0200000033</v>
      </c>
    </row>
    <row r="48" spans="2:8" x14ac:dyDescent="0.2">
      <c r="B48" s="9" t="s">
        <v>52</v>
      </c>
      <c r="C48" s="12">
        <v>0</v>
      </c>
      <c r="D48" s="13">
        <v>42744817.960000001</v>
      </c>
      <c r="E48" s="18">
        <f t="shared" si="3"/>
        <v>42744817.960000001</v>
      </c>
      <c r="F48" s="12">
        <v>34865606.939999998</v>
      </c>
      <c r="G48" s="12">
        <v>34865606.939999998</v>
      </c>
      <c r="H48" s="20">
        <f t="shared" si="4"/>
        <v>7879211.0200000033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161668173.61000001</v>
      </c>
      <c r="E57" s="16">
        <f t="shared" si="3"/>
        <v>161668173.61000001</v>
      </c>
      <c r="F57" s="16">
        <f>SUM(F58:F60)</f>
        <v>32486486.629999999</v>
      </c>
      <c r="G57" s="16">
        <f>SUM(G58:G60)</f>
        <v>31719682.829999998</v>
      </c>
      <c r="H57" s="16">
        <f t="shared" si="4"/>
        <v>129181686.98000002</v>
      </c>
    </row>
    <row r="58" spans="2:8" x14ac:dyDescent="0.2">
      <c r="B58" s="9" t="s">
        <v>62</v>
      </c>
      <c r="C58" s="12">
        <v>0</v>
      </c>
      <c r="D58" s="13">
        <v>161668173.61000001</v>
      </c>
      <c r="E58" s="18">
        <f t="shared" si="3"/>
        <v>161668173.61000001</v>
      </c>
      <c r="F58" s="12">
        <v>32486486.629999999</v>
      </c>
      <c r="G58" s="12">
        <v>31719682.829999998</v>
      </c>
      <c r="H58" s="20">
        <f t="shared" si="4"/>
        <v>129181686.98000002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36288841</v>
      </c>
      <c r="D81" s="22">
        <f>SUM(D73,D69,D61,D57,D47,D37,D27,D17,D9)</f>
        <v>204412991.57000002</v>
      </c>
      <c r="E81" s="22">
        <f>C81+D81</f>
        <v>240701832.57000002</v>
      </c>
      <c r="F81" s="22">
        <f>SUM(F73,F69,F61,F57,F47,F37,F17,F27,F9)</f>
        <v>92221356.769999981</v>
      </c>
      <c r="G81" s="22">
        <f>SUM(G73,G69,G61,G57,G47,G37,G27,G17,G9)</f>
        <v>88550508.859999985</v>
      </c>
      <c r="H81" s="22">
        <f t="shared" si="5"/>
        <v>148480475.80000004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>
      <c r="B86" s="24" t="s">
        <v>88</v>
      </c>
      <c r="C86" s="24"/>
      <c r="D86" s="24" t="s">
        <v>89</v>
      </c>
      <c r="E86" s="24"/>
      <c r="F86" s="42"/>
    </row>
    <row r="87" spans="2:8" s="23" customFormat="1" x14ac:dyDescent="0.2">
      <c r="B87" s="24" t="s">
        <v>90</v>
      </c>
      <c r="C87" s="24"/>
      <c r="D87" s="24" t="s">
        <v>91</v>
      </c>
      <c r="E87" s="24"/>
      <c r="F87" s="42"/>
    </row>
    <row r="88" spans="2:8" s="23" customFormat="1" x14ac:dyDescent="0.2">
      <c r="B88" s="24"/>
      <c r="C88" s="24"/>
      <c r="D88" s="24"/>
      <c r="E88" s="24"/>
    </row>
    <row r="89" spans="2:8" s="23" customFormat="1" x14ac:dyDescent="0.2">
      <c r="B89" s="24"/>
      <c r="C89" s="24"/>
      <c r="D89" s="24"/>
      <c r="E89" s="24"/>
    </row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11811023622047245" right="0.11811023622047245" top="0.15748031496062992" bottom="0.15748031496062992" header="0.31496062992125984" footer="0.31496062992125984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2024-11-12T18:15:24Z</cp:lastPrinted>
  <dcterms:created xsi:type="dcterms:W3CDTF">2019-12-04T16:22:52Z</dcterms:created>
  <dcterms:modified xsi:type="dcterms:W3CDTF">2024-11-12T18:17:50Z</dcterms:modified>
</cp:coreProperties>
</file>