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14835" windowHeight="10485"/>
  </bookViews>
  <sheets>
    <sheet name="EFE" sheetId="1" r:id="rId1"/>
  </sheets>
  <definedNames>
    <definedName name="ANEXO">#REF!</definedName>
    <definedName name="_xlnm.Print_Area" localSheetId="0">EFE!$B$2:$D$76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36" i="1"/>
  <c r="D47" i="1"/>
  <c r="D60" i="1"/>
  <c r="C60" i="1"/>
  <c r="C62" i="1" l="1"/>
  <c r="C65" i="1" s="1"/>
  <c r="D62" i="1"/>
  <c r="D65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<sst xmlns="http://schemas.openxmlformats.org/spreadsheetml/2006/main" count="66" uniqueCount="58">
  <si>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</si>
  <si>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</si>
  <si>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</si>
  <si>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</si>
  <si>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</si>
  <si>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</si>
  <si>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</si>
  <si>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</si>
  <si>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</si>
  <si>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</si>
  <si>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</si>
  <si>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</si>
  <si>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</si>
  <si>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</si>
  <si>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</si>
  <si>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</si>
  <si>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</si>
  <si>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</si>
  <si>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</si>
  <si>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</si>
  <si>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</si>
  <si>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</si>
  <si>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</si>
  <si>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</si>
  <si>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</si>
  <si>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</si>
  <si>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</si>
  <si>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</si>
  <si>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</si>
  <si>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</si>
  <si>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</si>
  <si>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</si>
  <si>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</si>
  <si>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</si>
  <si>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</si>
  <si>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</si>
  <si>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</si>
  <si>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</si>
  <si>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</si>
  <si>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</si>
  <si>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</si>
  <si>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</si>
  <si>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</si>
  <si>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</si>
  <si>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</si>
  <si>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</si>
  <si>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</si>
  <si>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</si>
  <si>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</si>
  <si>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INSTITUTO CHIHUAHUENSE DE INFRAESTRUCTURA FÍSICA EDUCATIVA</t>
  </si>
  <si>
    <t>“Bajo protesta de decir verdad declaramos que los Estados Financieros y sus notas, son razonablemente correctos y son responsabilidad del emisor.”</t>
  </si>
  <si>
    <t>DIRECCION GENERAL</t>
  </si>
  <si>
    <t>2024</t>
  </si>
  <si>
    <t>DIRECTORA DE ADMINISTRACION Y FINANZAS</t>
  </si>
  <si>
    <t>2025</t>
  </si>
  <si>
    <t>MTRO. LUIS IVÁN ORTEGA ORNELAS</t>
  </si>
  <si>
    <t>MTRA. GLORIA LIZBETH CARREÓN GONZÁLEZ</t>
  </si>
  <si>
    <t>Del 1 de Enero al 30 de junio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</si>
</sst>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12" fillId="0" borderId="0" xfId="0" applyNumberFormat="1" applyFont="1" applyAlignment="1" applyProtection="1">
      <alignment horizontal="center" vertical="top" wrapText="1"/>
      <protection locked="0"/>
    </xf>
    <xf numFmtId="49" fontId="12" fillId="0" borderId="0" xfId="0" applyNumberFormat="1" applyFont="1" applyAlignment="1" applyProtection="1">
      <alignment vertical="top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10" fillId="0" borderId="0" xfId="0" applyNumberFormat="1" applyFont="1" applyBorder="1"/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C46" sqref="C4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49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57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28"/>
      <c r="C5" s="29" t="s">
        <v>54</v>
      </c>
      <c r="D5" s="30" t="s">
        <v>52</v>
      </c>
      <c r="E5" s="1"/>
      <c r="F5" s="1"/>
      <c r="G5" s="1"/>
      <c r="H5" s="1"/>
      <c r="I5" s="1"/>
    </row>
    <row r="6" spans="1:9" x14ac:dyDescent="0.2">
      <c r="A6" s="1"/>
      <c r="B6" s="58"/>
      <c r="C6" s="59"/>
      <c r="D6" s="60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6"/>
      <c r="D7" s="10"/>
      <c r="E7" s="1"/>
      <c r="F7" s="1"/>
      <c r="G7" s="1"/>
      <c r="H7" s="1"/>
      <c r="I7" s="1"/>
    </row>
    <row r="8" spans="1:9" ht="19.5" customHeight="1" x14ac:dyDescent="0.2">
      <c r="A8" s="1"/>
      <c r="B8" s="11" t="s">
        <v>2</v>
      </c>
      <c r="C8" s="3">
        <f>SUM(C9:C18)</f>
        <v>161566963.49000001</v>
      </c>
      <c r="D8" s="12">
        <f>SUM(D9:D18)</f>
        <v>256486049.28999999</v>
      </c>
      <c r="E8" s="1"/>
      <c r="F8" s="1"/>
      <c r="G8" s="1"/>
      <c r="H8" s="1"/>
      <c r="I8" s="1"/>
    </row>
    <row r="9" spans="1:9" x14ac:dyDescent="0.2">
      <c r="A9" s="1"/>
      <c r="B9" s="13" t="s">
        <v>3</v>
      </c>
      <c r="C9" s="7">
        <v>0</v>
      </c>
      <c r="D9" s="14">
        <v>0</v>
      </c>
      <c r="E9" s="1"/>
      <c r="F9" s="1"/>
      <c r="G9" s="1"/>
      <c r="H9" s="1"/>
      <c r="I9" s="1"/>
    </row>
    <row r="10" spans="1:9" x14ac:dyDescent="0.2">
      <c r="A10" s="1"/>
      <c r="B10" s="13" t="s">
        <v>4</v>
      </c>
      <c r="C10" s="7">
        <v>0</v>
      </c>
      <c r="D10" s="14">
        <v>0</v>
      </c>
      <c r="E10" s="1"/>
      <c r="F10" s="1"/>
      <c r="G10" s="1"/>
      <c r="H10" s="1"/>
      <c r="I10" s="1"/>
    </row>
    <row r="11" spans="1:9" x14ac:dyDescent="0.2">
      <c r="A11" s="1"/>
      <c r="B11" s="13" t="s">
        <v>5</v>
      </c>
      <c r="C11" s="7">
        <v>0</v>
      </c>
      <c r="D11" s="14">
        <v>0</v>
      </c>
      <c r="E11" s="1"/>
      <c r="F11" s="1"/>
      <c r="G11" s="1"/>
      <c r="H11" s="1"/>
      <c r="I11" s="1"/>
    </row>
    <row r="12" spans="1:9" x14ac:dyDescent="0.2">
      <c r="A12" s="1"/>
      <c r="B12" s="13" t="s">
        <v>6</v>
      </c>
      <c r="C12" s="7">
        <v>0</v>
      </c>
      <c r="D12" s="14">
        <v>0</v>
      </c>
      <c r="E12" s="1"/>
      <c r="F12" s="1"/>
      <c r="G12" s="1"/>
      <c r="H12" s="1"/>
      <c r="I12" s="1"/>
    </row>
    <row r="13" spans="1:9" x14ac:dyDescent="0.2">
      <c r="A13" s="1"/>
      <c r="B13" s="13" t="s">
        <v>7</v>
      </c>
      <c r="C13" s="7">
        <v>500000</v>
      </c>
      <c r="D13" s="14">
        <v>0</v>
      </c>
      <c r="E13" s="1"/>
      <c r="F13" s="1"/>
      <c r="G13" s="1"/>
      <c r="H13" s="1"/>
      <c r="I13" s="1"/>
    </row>
    <row r="14" spans="1:9" x14ac:dyDescent="0.2">
      <c r="A14" s="1"/>
      <c r="B14" s="13" t="s">
        <v>8</v>
      </c>
      <c r="C14" s="7">
        <v>0</v>
      </c>
      <c r="D14" s="14">
        <v>0</v>
      </c>
      <c r="E14" s="1"/>
      <c r="F14" s="1"/>
      <c r="G14" s="1"/>
      <c r="H14" s="1"/>
      <c r="I14" s="1"/>
    </row>
    <row r="15" spans="1:9" x14ac:dyDescent="0.2">
      <c r="A15" s="1"/>
      <c r="B15" s="13" t="s">
        <v>9</v>
      </c>
      <c r="C15" s="7">
        <v>159727.75</v>
      </c>
      <c r="D15" s="14">
        <v>491011.95</v>
      </c>
      <c r="E15" s="1"/>
      <c r="F15" s="1"/>
      <c r="G15" s="1"/>
      <c r="H15" s="1"/>
      <c r="I15" s="1"/>
    </row>
    <row r="16" spans="1:9" ht="24" x14ac:dyDescent="0.2">
      <c r="A16" s="1"/>
      <c r="B16" s="13" t="s">
        <v>10</v>
      </c>
      <c r="C16" s="7">
        <v>0</v>
      </c>
      <c r="D16" s="14">
        <v>0</v>
      </c>
      <c r="E16" s="1"/>
      <c r="F16" s="1"/>
      <c r="G16" s="1"/>
      <c r="H16" s="1"/>
      <c r="I16" s="1"/>
    </row>
    <row r="17" spans="1:9" ht="24" x14ac:dyDescent="0.2">
      <c r="A17" s="1"/>
      <c r="B17" s="13" t="s">
        <v>11</v>
      </c>
      <c r="C17" s="7">
        <v>160907235.74000001</v>
      </c>
      <c r="D17" s="14">
        <v>255995037.34</v>
      </c>
      <c r="E17" s="1"/>
      <c r="F17" s="1"/>
      <c r="G17" s="1"/>
      <c r="H17" s="1"/>
      <c r="I17" s="1"/>
    </row>
    <row r="18" spans="1:9" x14ac:dyDescent="0.2">
      <c r="A18" s="1"/>
      <c r="B18" s="13" t="s">
        <v>12</v>
      </c>
      <c r="C18" s="7">
        <v>0</v>
      </c>
      <c r="D18" s="14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1" t="s">
        <v>13</v>
      </c>
      <c r="C19" s="3">
        <f>SUM(C20:C35)</f>
        <v>104377876.22</v>
      </c>
      <c r="D19" s="12">
        <f>SUM(D20:D35)</f>
        <v>153664698.75999999</v>
      </c>
      <c r="E19" s="1"/>
      <c r="F19" s="1"/>
      <c r="G19" s="1"/>
      <c r="H19" s="1"/>
      <c r="I19" s="1"/>
    </row>
    <row r="20" spans="1:9" x14ac:dyDescent="0.2">
      <c r="A20" s="1"/>
      <c r="B20" s="13" t="s">
        <v>14</v>
      </c>
      <c r="C20" s="7">
        <v>24259468</v>
      </c>
      <c r="D20" s="14">
        <v>28262783.789999999</v>
      </c>
      <c r="E20" s="1"/>
      <c r="F20" s="1"/>
      <c r="G20" s="1"/>
      <c r="H20" s="1"/>
      <c r="I20" s="1"/>
    </row>
    <row r="21" spans="1:9" x14ac:dyDescent="0.2">
      <c r="A21" s="1"/>
      <c r="B21" s="13" t="s">
        <v>15</v>
      </c>
      <c r="C21" s="7">
        <v>446467.27</v>
      </c>
      <c r="D21" s="14">
        <v>1695367.81</v>
      </c>
      <c r="E21" s="1"/>
      <c r="F21" s="1"/>
      <c r="G21" s="1"/>
      <c r="H21" s="1"/>
      <c r="I21" s="1"/>
    </row>
    <row r="22" spans="1:9" x14ac:dyDescent="0.2">
      <c r="A22" s="1"/>
      <c r="B22" s="13" t="s">
        <v>16</v>
      </c>
      <c r="C22" s="7">
        <v>1175721.29</v>
      </c>
      <c r="D22" s="14">
        <v>3115318</v>
      </c>
      <c r="E22" s="1"/>
      <c r="F22" s="4"/>
      <c r="G22" s="1"/>
      <c r="H22" s="1"/>
      <c r="I22" s="1"/>
    </row>
    <row r="23" spans="1:9" x14ac:dyDescent="0.2">
      <c r="A23" s="1"/>
      <c r="B23" s="13" t="s">
        <v>17</v>
      </c>
      <c r="C23" s="7">
        <v>0</v>
      </c>
      <c r="D23" s="14">
        <v>0</v>
      </c>
      <c r="E23" s="1"/>
      <c r="F23" s="1"/>
      <c r="G23" s="1"/>
      <c r="H23" s="1"/>
      <c r="I23" s="1"/>
    </row>
    <row r="24" spans="1:9" x14ac:dyDescent="0.2">
      <c r="A24" s="1"/>
      <c r="B24" s="13" t="s">
        <v>18</v>
      </c>
      <c r="C24" s="7">
        <v>0</v>
      </c>
      <c r="D24" s="14">
        <v>0</v>
      </c>
      <c r="E24" s="1"/>
      <c r="F24" s="1"/>
      <c r="G24" s="1"/>
      <c r="H24" s="1"/>
      <c r="I24" s="1"/>
    </row>
    <row r="25" spans="1:9" x14ac:dyDescent="0.2">
      <c r="A25" s="1"/>
      <c r="B25" s="13" t="s">
        <v>19</v>
      </c>
      <c r="C25" s="7">
        <v>0</v>
      </c>
      <c r="D25" s="14">
        <v>0</v>
      </c>
      <c r="E25" s="1"/>
      <c r="F25" s="1"/>
      <c r="G25" s="1"/>
      <c r="H25" s="1"/>
      <c r="I25" s="1"/>
    </row>
    <row r="26" spans="1:9" x14ac:dyDescent="0.2">
      <c r="A26" s="1"/>
      <c r="B26" s="13" t="s">
        <v>20</v>
      </c>
      <c r="C26" s="7">
        <v>0</v>
      </c>
      <c r="D26" s="14">
        <v>0</v>
      </c>
      <c r="E26" s="1"/>
      <c r="F26" s="1"/>
      <c r="G26" s="1"/>
      <c r="H26" s="1"/>
      <c r="I26" s="1"/>
    </row>
    <row r="27" spans="1:9" x14ac:dyDescent="0.2">
      <c r="A27" s="1"/>
      <c r="B27" s="13" t="s">
        <v>21</v>
      </c>
      <c r="C27" s="7">
        <v>24625.75</v>
      </c>
      <c r="D27" s="14">
        <v>0</v>
      </c>
      <c r="E27" s="1"/>
      <c r="F27" s="1"/>
      <c r="G27" s="1"/>
      <c r="H27" s="1"/>
      <c r="I27" s="1"/>
    </row>
    <row r="28" spans="1:9" x14ac:dyDescent="0.2">
      <c r="A28" s="1"/>
      <c r="B28" s="13" t="s">
        <v>22</v>
      </c>
      <c r="C28" s="7">
        <v>0</v>
      </c>
      <c r="D28" s="14">
        <v>0</v>
      </c>
      <c r="E28" s="1"/>
      <c r="F28" s="1"/>
      <c r="G28" s="1"/>
      <c r="H28" s="1"/>
      <c r="I28" s="1"/>
    </row>
    <row r="29" spans="1:9" x14ac:dyDescent="0.2">
      <c r="A29" s="1"/>
      <c r="B29" s="13" t="s">
        <v>23</v>
      </c>
      <c r="C29" s="7">
        <v>0</v>
      </c>
      <c r="D29" s="14">
        <v>0</v>
      </c>
      <c r="E29" s="1"/>
      <c r="F29" s="1"/>
      <c r="G29" s="1"/>
      <c r="H29" s="1"/>
      <c r="I29" s="1"/>
    </row>
    <row r="30" spans="1:9" x14ac:dyDescent="0.2">
      <c r="A30" s="1"/>
      <c r="B30" s="13" t="s">
        <v>24</v>
      </c>
      <c r="C30" s="7">
        <v>0</v>
      </c>
      <c r="D30" s="14">
        <v>0</v>
      </c>
      <c r="E30" s="1"/>
      <c r="F30" s="1"/>
      <c r="G30" s="1"/>
      <c r="H30" s="1"/>
      <c r="I30" s="1"/>
    </row>
    <row r="31" spans="1:9" x14ac:dyDescent="0.2">
      <c r="A31" s="1"/>
      <c r="B31" s="13" t="s">
        <v>25</v>
      </c>
      <c r="C31" s="7">
        <v>0</v>
      </c>
      <c r="D31" s="14">
        <v>0</v>
      </c>
      <c r="E31" s="1"/>
      <c r="F31" s="1"/>
      <c r="G31" s="1"/>
      <c r="H31" s="1"/>
      <c r="I31" s="1"/>
    </row>
    <row r="32" spans="1:9" x14ac:dyDescent="0.2">
      <c r="A32" s="1"/>
      <c r="B32" s="13" t="s">
        <v>46</v>
      </c>
      <c r="C32" s="7">
        <v>0</v>
      </c>
      <c r="D32" s="14">
        <v>0</v>
      </c>
      <c r="E32" s="1"/>
      <c r="F32" s="1"/>
      <c r="G32" s="1"/>
      <c r="H32" s="1"/>
      <c r="I32" s="1"/>
    </row>
    <row r="33" spans="1:9" x14ac:dyDescent="0.2">
      <c r="A33" s="1"/>
      <c r="B33" s="13" t="s">
        <v>26</v>
      </c>
      <c r="C33" s="7">
        <v>0</v>
      </c>
      <c r="D33" s="14">
        <v>0</v>
      </c>
      <c r="E33" s="1"/>
      <c r="F33" s="1"/>
      <c r="G33" s="1"/>
      <c r="H33" s="1"/>
      <c r="I33" s="1"/>
    </row>
    <row r="34" spans="1:9" x14ac:dyDescent="0.2">
      <c r="A34" s="1"/>
      <c r="B34" s="13" t="s">
        <v>27</v>
      </c>
      <c r="C34" s="7">
        <v>0</v>
      </c>
      <c r="D34" s="14">
        <v>0</v>
      </c>
      <c r="E34" s="1"/>
      <c r="F34" s="1"/>
      <c r="G34" s="1"/>
      <c r="H34" s="1"/>
      <c r="I34" s="1"/>
    </row>
    <row r="35" spans="1:9" x14ac:dyDescent="0.2">
      <c r="A35" s="1"/>
      <c r="B35" s="13" t="s">
        <v>28</v>
      </c>
      <c r="C35" s="7">
        <v>78471593.909999996</v>
      </c>
      <c r="D35" s="14">
        <v>120591229.16</v>
      </c>
      <c r="E35" s="1"/>
      <c r="F35" s="1"/>
      <c r="G35" s="1"/>
      <c r="H35" s="1"/>
      <c r="I35" s="1"/>
    </row>
    <row r="36" spans="1:9" x14ac:dyDescent="0.2">
      <c r="A36" s="1"/>
      <c r="B36" s="15" t="s">
        <v>29</v>
      </c>
      <c r="C36" s="37">
        <f>C8-C19</f>
        <v>57189087.270000011</v>
      </c>
      <c r="D36" s="16">
        <f>SUM(D8-D19)</f>
        <v>102821350.53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6"/>
      <c r="D38" s="10"/>
      <c r="E38" s="1"/>
      <c r="F38" s="1"/>
      <c r="G38" s="1"/>
      <c r="H38" s="1"/>
      <c r="I38" s="1"/>
    </row>
    <row r="39" spans="1:9" ht="19.5" customHeight="1" x14ac:dyDescent="0.2">
      <c r="A39" s="1"/>
      <c r="B39" s="11" t="s">
        <v>2</v>
      </c>
      <c r="C39" s="5">
        <f>SUM(C40:C42)</f>
        <v>500000</v>
      </c>
      <c r="D39" s="17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8" t="s">
        <v>30</v>
      </c>
      <c r="C40" s="8">
        <v>0</v>
      </c>
      <c r="D40" s="19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8" t="s">
        <v>32</v>
      </c>
      <c r="C41" s="8">
        <v>500000</v>
      </c>
      <c r="D41" s="19">
        <v>0</v>
      </c>
      <c r="E41" s="1"/>
      <c r="F41" s="1"/>
      <c r="G41" s="1"/>
      <c r="H41" s="1"/>
      <c r="I41" s="1"/>
    </row>
    <row r="42" spans="1:9" x14ac:dyDescent="0.2">
      <c r="A42" s="1"/>
      <c r="B42" s="18" t="s">
        <v>33</v>
      </c>
      <c r="C42" s="8">
        <v>0</v>
      </c>
      <c r="D42" s="19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1" t="s">
        <v>13</v>
      </c>
      <c r="C43" s="5">
        <f>SUM(C44:C46)</f>
        <v>10582355.199999999</v>
      </c>
      <c r="D43" s="17">
        <f>SUM(D44:D46)</f>
        <v>128060158.89</v>
      </c>
      <c r="E43" s="1"/>
      <c r="F43" s="1"/>
      <c r="G43" s="1"/>
      <c r="H43" s="1"/>
      <c r="I43" s="1"/>
    </row>
    <row r="44" spans="1:9" x14ac:dyDescent="0.2">
      <c r="A44" s="1"/>
      <c r="B44" s="18" t="s">
        <v>30</v>
      </c>
      <c r="C44" s="8">
        <v>0</v>
      </c>
      <c r="D44" s="19">
        <v>85936105.480000004</v>
      </c>
      <c r="E44" s="1"/>
      <c r="F44" s="1"/>
      <c r="G44" s="1"/>
      <c r="H44" s="1"/>
      <c r="I44" s="1"/>
    </row>
    <row r="45" spans="1:9" x14ac:dyDescent="0.2">
      <c r="A45" s="1"/>
      <c r="B45" s="18" t="s">
        <v>32</v>
      </c>
      <c r="C45" s="8">
        <v>10582355.199999999</v>
      </c>
      <c r="D45" s="19">
        <v>42124053.409999996</v>
      </c>
      <c r="E45" s="1"/>
      <c r="F45" s="1"/>
      <c r="G45" s="1"/>
      <c r="H45" s="1"/>
      <c r="I45" s="1"/>
    </row>
    <row r="46" spans="1:9" x14ac:dyDescent="0.2">
      <c r="A46" s="1"/>
      <c r="B46" s="18" t="s">
        <v>34</v>
      </c>
      <c r="C46" s="8">
        <v>0</v>
      </c>
      <c r="D46" s="19">
        <v>0</v>
      </c>
      <c r="E46" s="1"/>
      <c r="F46" s="1"/>
      <c r="G46" s="1"/>
      <c r="H46" s="1"/>
      <c r="I46" s="1"/>
    </row>
    <row r="47" spans="1:9" x14ac:dyDescent="0.2">
      <c r="A47" s="1"/>
      <c r="B47" s="15" t="s">
        <v>35</v>
      </c>
      <c r="C47" s="5">
        <f>C39-C43</f>
        <v>-10082355.199999999</v>
      </c>
      <c r="D47" s="17">
        <f>D39-D43</f>
        <v>-128060158.89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6"/>
      <c r="D49" s="10"/>
      <c r="E49" s="1"/>
      <c r="F49" s="1"/>
      <c r="G49" s="1"/>
      <c r="H49" s="1"/>
      <c r="I49" s="1"/>
    </row>
    <row r="50" spans="1:9" ht="19.5" customHeight="1" x14ac:dyDescent="0.2">
      <c r="A50" s="1"/>
      <c r="B50" s="11" t="s">
        <v>2</v>
      </c>
      <c r="C50" s="38">
        <f>SUM(C51+C54)</f>
        <v>0</v>
      </c>
      <c r="D50" s="20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8" t="s">
        <v>37</v>
      </c>
      <c r="C51" s="39">
        <f>SUM(C52+C53)</f>
        <v>0</v>
      </c>
      <c r="D51" s="21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2" t="s">
        <v>38</v>
      </c>
      <c r="C52" s="40">
        <v>0</v>
      </c>
      <c r="D52" s="23">
        <v>0</v>
      </c>
      <c r="E52" s="1"/>
      <c r="F52" s="1"/>
      <c r="G52" s="1"/>
      <c r="H52" s="1"/>
      <c r="I52" s="1"/>
    </row>
    <row r="53" spans="1:9" x14ac:dyDescent="0.2">
      <c r="A53" s="1"/>
      <c r="B53" s="22" t="s">
        <v>39</v>
      </c>
      <c r="C53" s="7">
        <v>0</v>
      </c>
      <c r="D53" s="14">
        <v>0</v>
      </c>
      <c r="E53" s="1"/>
      <c r="F53" s="1"/>
      <c r="G53" s="1"/>
      <c r="H53" s="1"/>
      <c r="I53" s="1"/>
    </row>
    <row r="54" spans="1:9" x14ac:dyDescent="0.2">
      <c r="A54" s="1"/>
      <c r="B54" s="18" t="s">
        <v>40</v>
      </c>
      <c r="C54" s="7">
        <v>0</v>
      </c>
      <c r="D54" s="14">
        <v>0</v>
      </c>
      <c r="E54" s="1"/>
      <c r="F54" s="1"/>
      <c r="G54" s="1"/>
      <c r="H54" s="1"/>
      <c r="I54" s="1"/>
    </row>
    <row r="55" spans="1:9" x14ac:dyDescent="0.2">
      <c r="A55" s="1"/>
      <c r="B55" s="11" t="s">
        <v>13</v>
      </c>
      <c r="C55" s="3">
        <f>SUM(C56+C59)</f>
        <v>0</v>
      </c>
      <c r="D55" s="12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8" t="s">
        <v>41</v>
      </c>
      <c r="C56" s="41">
        <f>SUM(C57+C58)</f>
        <v>0</v>
      </c>
      <c r="D56" s="24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2" t="s">
        <v>38</v>
      </c>
      <c r="C57" s="40">
        <v>0</v>
      </c>
      <c r="D57" s="23">
        <v>0</v>
      </c>
      <c r="E57" s="1"/>
      <c r="F57" s="1"/>
      <c r="G57" s="1"/>
      <c r="H57" s="1"/>
      <c r="I57" s="1"/>
    </row>
    <row r="58" spans="1:9" x14ac:dyDescent="0.2">
      <c r="A58" s="1"/>
      <c r="B58" s="22" t="s">
        <v>39</v>
      </c>
      <c r="C58" s="40">
        <v>0</v>
      </c>
      <c r="D58" s="23">
        <v>0</v>
      </c>
      <c r="E58" s="1"/>
      <c r="F58" s="1"/>
      <c r="G58" s="1"/>
      <c r="H58" s="1"/>
      <c r="I58" s="1"/>
    </row>
    <row r="59" spans="1:9" x14ac:dyDescent="0.2">
      <c r="A59" s="1"/>
      <c r="B59" s="18" t="s">
        <v>42</v>
      </c>
      <c r="C59" s="40">
        <v>0</v>
      </c>
      <c r="D59" s="23">
        <v>0</v>
      </c>
      <c r="E59" s="1"/>
      <c r="F59" s="1"/>
      <c r="G59" s="1"/>
      <c r="H59" s="1"/>
      <c r="I59" s="1"/>
    </row>
    <row r="60" spans="1:9" x14ac:dyDescent="0.2">
      <c r="A60" s="1"/>
      <c r="B60" s="15" t="s">
        <v>43</v>
      </c>
      <c r="C60" s="38">
        <f>C50-C55</f>
        <v>0</v>
      </c>
      <c r="D60" s="20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15" t="s">
        <v>48</v>
      </c>
      <c r="C62" s="37">
        <f>SUM(C60,C47,C36)</f>
        <v>47106732.070000008</v>
      </c>
      <c r="D62" s="25">
        <f>SUM(D60,D47,D36)</f>
        <v>-25238808.359999999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15" t="s">
        <v>44</v>
      </c>
      <c r="C64" s="42">
        <v>136671224.43000001</v>
      </c>
      <c r="D64" s="26">
        <v>161910032.78999999</v>
      </c>
      <c r="E64" s="1"/>
      <c r="F64" s="1"/>
      <c r="G64" s="1"/>
      <c r="H64" s="1"/>
      <c r="I64" s="1"/>
    </row>
    <row r="65" spans="1:9" ht="12" customHeight="1" x14ac:dyDescent="0.2">
      <c r="A65" s="1"/>
      <c r="B65" s="27" t="s">
        <v>45</v>
      </c>
      <c r="C65" s="42">
        <f>C62+C64</f>
        <v>183777956.5</v>
      </c>
      <c r="D65" s="26">
        <f>D62+D64</f>
        <v>136671224.43000001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1" customFormat="1" x14ac:dyDescent="0.2">
      <c r="B68" s="33" t="s">
        <v>50</v>
      </c>
    </row>
    <row r="69" spans="1:9" s="33" customFormat="1" x14ac:dyDescent="0.2"/>
    <row r="70" spans="1:9" s="33" customFormat="1" x14ac:dyDescent="0.2"/>
    <row r="71" spans="1:9" s="33" customFormat="1" x14ac:dyDescent="0.2"/>
    <row r="72" spans="1:9" s="33" customFormat="1" x14ac:dyDescent="0.2"/>
    <row r="73" spans="1:9" s="33" customFormat="1" x14ac:dyDescent="0.2"/>
    <row r="74" spans="1:9" s="33" customFormat="1" x14ac:dyDescent="0.2">
      <c r="B74" s="34" t="s">
        <v>55</v>
      </c>
      <c r="C74" s="35" t="s">
        <v>56</v>
      </c>
    </row>
    <row r="75" spans="1:9" s="33" customFormat="1" x14ac:dyDescent="0.2">
      <c r="B75" s="34" t="s">
        <v>51</v>
      </c>
      <c r="C75" s="35" t="s">
        <v>53</v>
      </c>
    </row>
    <row r="76" spans="1:9" s="33" customFormat="1" x14ac:dyDescent="0.2"/>
    <row r="77" spans="1:9" s="33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2025-07-18T17:38:00Z</cp:lastPrinted>
  <dcterms:created xsi:type="dcterms:W3CDTF">2019-12-03T19:09:42Z</dcterms:created>
  <dcterms:modified xsi:type="dcterms:W3CDTF">2025-07-18T17:38:07Z</dcterms:modified>
</cp:coreProperties>
</file>