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labrado\Documents\CLAUDIA\ICHIFE- Armonizacion Contable SEVAC\2DO TRIM JUN 25\ESTADOS FINANCIEROS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4000" windowHeight="9435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E73" i="1" s="1"/>
  <c r="H73" i="1" s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17" i="1" l="1"/>
  <c r="H17" i="1" s="1"/>
  <c r="E27" i="1"/>
  <c r="H27" i="1" s="1"/>
  <c r="D81" i="1"/>
  <c r="G81" i="1"/>
  <c r="F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<sst xmlns="http://schemas.openxmlformats.org/spreadsheetml/2006/main" count="92" uniqueCount="92">
  <si>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</si>
  <si>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</si>
  <si>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</si>
  <si>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</si>
  <si>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</si>
  <si>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</si>
  <si>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</si>
  <si>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</si>
  <si>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</si>
  <si>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</si>
  <si>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</si>
  <si>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</si>
  <si>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</si>
  <si>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</si>
  <si>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</si>
  <si>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</si>
  <si>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</si>
  <si>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</si>
  <si>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</si>
  <si>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</si>
  <si>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</si>
  <si>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</si>
  <si>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</si>
  <si>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</si>
  <si>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</si>
  <si>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</si>
  <si>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</si>
  <si>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</si>
  <si>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</si>
  <si>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</si>
  <si>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</si>
  <si>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</si>
  <si>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</si>
  <si>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</si>
  <si>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</si>
  <si>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</si>
  <si>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</si>
  <si>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</si>
  <si>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</si>
  <si>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</si>
  <si>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</si>
  <si>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</si>
  <si>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</si>
  <si>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</si>
  <si>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</si>
  <si>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</si>
  <si>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</si>
  <si>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</si>
  <si>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</si>
  <si>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</si>
  <si>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</si>
  <si>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</si>
  <si>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</si>
  <si>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</si>
  <si>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</si>
  <si>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</si>
  <si>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</si>
  <si>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</si>
  <si>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</si>
  <si>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</si>
  <si>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</si>
  <si>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</si>
  <si>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</si>
  <si>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</si>
  <si>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</si>
  <si>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</si>
  <si>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</si>
  <si>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</si>
  <si>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</si>
  <si>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</si>
  <si>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</si>
  <si>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</si>
  <si>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</si>
  <si>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</si>
  <si>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</si>
  <si>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</si>
  <si>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</si>
  <si>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</si>
  <si>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</si>
  <si>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</si>
  <si>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</si>
  <si>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</si>
  <si>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</si>
  <si>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</si>
  <si>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</si>
  <si>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</si>
  <si>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CHIHUAHUENSE DE INFRAESTRUCTURA FÍSICA EDUCATIVA</t>
  </si>
  <si>
    <t>DIRECCION GENERAL</t>
  </si>
  <si>
    <t>DIRECTORA DE ADMINISTRACION Y FINANZAS</t>
  </si>
  <si>
    <t>Del 1 de Enero al 31 de marzo de 2025</t>
  </si>
  <si>
    <t>MTRO. LUIS IVÁN ORTEGA ORNELAS</t>
  </si>
  <si>
    <t>MTRA. GLORIA LIZBETH CARREÓN 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</si>
</sst>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>
    <pageSetUpPr fitToPage="1"/>
  </sheetPr>
  <dimension ref="B1:I205"/>
  <sheetViews>
    <sheetView tabSelected="1" topLeftCell="A55" zoomScale="80" zoomScaleNormal="80" workbookViewId="0">
      <selection activeCell="G81" sqref="G8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8.7109375" style="1" customWidth="1"/>
    <col min="4" max="4" width="19.28515625" style="1" customWidth="1"/>
    <col min="5" max="5" width="19.140625" style="1" customWidth="1"/>
    <col min="6" max="6" width="17.85546875" style="1" bestFit="1" customWidth="1"/>
    <col min="7" max="7" width="16.7109375" style="1" customWidth="1"/>
    <col min="8" max="8" width="18" style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5" t="s">
        <v>86</v>
      </c>
      <c r="C2" s="26"/>
      <c r="D2" s="26"/>
      <c r="E2" s="26"/>
      <c r="F2" s="26"/>
      <c r="G2" s="26"/>
      <c r="H2" s="27"/>
    </row>
    <row r="3" spans="2:9" x14ac:dyDescent="0.2">
      <c r="B3" s="28" t="s">
        <v>1</v>
      </c>
      <c r="C3" s="29"/>
      <c r="D3" s="29"/>
      <c r="E3" s="29"/>
      <c r="F3" s="29"/>
      <c r="G3" s="29"/>
      <c r="H3" s="30"/>
    </row>
    <row r="4" spans="2:9" x14ac:dyDescent="0.2">
      <c r="B4" s="28" t="s">
        <v>2</v>
      </c>
      <c r="C4" s="29"/>
      <c r="D4" s="29"/>
      <c r="E4" s="29"/>
      <c r="F4" s="29"/>
      <c r="G4" s="29"/>
      <c r="H4" s="30"/>
    </row>
    <row r="5" spans="2:9" ht="12.75" thickBot="1" x14ac:dyDescent="0.25">
      <c r="B5" s="31" t="s">
        <v>89</v>
      </c>
      <c r="C5" s="32"/>
      <c r="D5" s="32"/>
      <c r="E5" s="32"/>
      <c r="F5" s="32"/>
      <c r="G5" s="32"/>
      <c r="H5" s="33"/>
    </row>
    <row r="6" spans="2:9" ht="12.75" thickBot="1" x14ac:dyDescent="0.25">
      <c r="B6" s="34" t="s">
        <v>3</v>
      </c>
      <c r="C6" s="37" t="s">
        <v>4</v>
      </c>
      <c r="D6" s="38"/>
      <c r="E6" s="38"/>
      <c r="F6" s="38"/>
      <c r="G6" s="39"/>
      <c r="H6" s="40" t="s">
        <v>5</v>
      </c>
    </row>
    <row r="7" spans="2:9" ht="24.75" thickBot="1" x14ac:dyDescent="0.25">
      <c r="B7" s="35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1"/>
    </row>
    <row r="8" spans="2:9" ht="15.75" customHeight="1" thickBot="1" x14ac:dyDescent="0.25">
      <c r="B8" s="36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33488841.43</v>
      </c>
      <c r="D9" s="16">
        <f>SUM(D10:D16)</f>
        <v>0</v>
      </c>
      <c r="E9" s="16">
        <f t="shared" ref="E9:E26" si="0">C9+D9</f>
        <v>33488841.43</v>
      </c>
      <c r="F9" s="16">
        <f>SUM(F10:F16)</f>
        <v>24357568.559999999</v>
      </c>
      <c r="G9" s="16">
        <f>SUM(G10:G16)</f>
        <v>24259468</v>
      </c>
      <c r="H9" s="16">
        <f t="shared" ref="H9:H40" si="1">E9-F9</f>
        <v>9131272.870000001</v>
      </c>
    </row>
    <row r="10" spans="2:9" ht="12" customHeight="1" x14ac:dyDescent="0.2">
      <c r="B10" s="11" t="s">
        <v>14</v>
      </c>
      <c r="C10" s="12">
        <v>15631074.939999999</v>
      </c>
      <c r="D10" s="13">
        <v>-5385142.8899999997</v>
      </c>
      <c r="E10" s="18">
        <f t="shared" si="0"/>
        <v>10245932.050000001</v>
      </c>
      <c r="F10" s="12">
        <v>6962573.1399999997</v>
      </c>
      <c r="G10" s="12">
        <v>6962573.1399999997</v>
      </c>
      <c r="H10" s="20">
        <f t="shared" si="1"/>
        <v>3283358.9100000011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9717042.75</v>
      </c>
      <c r="D12" s="13">
        <v>-1</v>
      </c>
      <c r="E12" s="18">
        <f t="shared" si="0"/>
        <v>9717041.75</v>
      </c>
      <c r="F12" s="12">
        <v>4936497.67</v>
      </c>
      <c r="G12" s="12">
        <v>4936497.67</v>
      </c>
      <c r="H12" s="20">
        <f t="shared" si="1"/>
        <v>4780544.08</v>
      </c>
    </row>
    <row r="13" spans="2:9" ht="12" customHeight="1" x14ac:dyDescent="0.2">
      <c r="B13" s="11" t="s">
        <v>17</v>
      </c>
      <c r="C13" s="12">
        <v>6096119.2999999998</v>
      </c>
      <c r="D13" s="13">
        <v>0</v>
      </c>
      <c r="E13" s="18">
        <f>C13+D13</f>
        <v>6096119.2999999998</v>
      </c>
      <c r="F13" s="12">
        <v>1103943.6799999999</v>
      </c>
      <c r="G13" s="12">
        <v>1005843.12</v>
      </c>
      <c r="H13" s="20">
        <f t="shared" si="1"/>
        <v>4992175.62</v>
      </c>
    </row>
    <row r="14" spans="2:9" ht="12" customHeight="1" x14ac:dyDescent="0.2">
      <c r="B14" s="11" t="s">
        <v>18</v>
      </c>
      <c r="C14" s="12">
        <v>921930</v>
      </c>
      <c r="D14" s="13">
        <v>5385143.8899999997</v>
      </c>
      <c r="E14" s="18">
        <f t="shared" si="0"/>
        <v>6307073.8899999997</v>
      </c>
      <c r="F14" s="12">
        <v>11354554.07</v>
      </c>
      <c r="G14" s="12">
        <v>11354554.07</v>
      </c>
      <c r="H14" s="20">
        <f t="shared" si="1"/>
        <v>-5047480.1800000006</v>
      </c>
    </row>
    <row r="15" spans="2:9" ht="12" customHeight="1" x14ac:dyDescent="0.2">
      <c r="B15" s="11" t="s">
        <v>19</v>
      </c>
      <c r="C15" s="12">
        <v>848974.44</v>
      </c>
      <c r="D15" s="13">
        <v>0</v>
      </c>
      <c r="E15" s="18">
        <f t="shared" si="0"/>
        <v>848974.44</v>
      </c>
      <c r="F15" s="12">
        <v>0</v>
      </c>
      <c r="G15" s="12">
        <v>0</v>
      </c>
      <c r="H15" s="20">
        <f t="shared" si="1"/>
        <v>848974.44</v>
      </c>
    </row>
    <row r="16" spans="2:9" ht="12" customHeight="1" x14ac:dyDescent="0.2">
      <c r="B16" s="11" t="s">
        <v>20</v>
      </c>
      <c r="C16" s="12">
        <v>273700</v>
      </c>
      <c r="D16" s="13">
        <v>0</v>
      </c>
      <c r="E16" s="18">
        <f t="shared" si="0"/>
        <v>273700</v>
      </c>
      <c r="F16" s="12">
        <v>0</v>
      </c>
      <c r="G16" s="12">
        <v>0</v>
      </c>
      <c r="H16" s="20">
        <f t="shared" si="1"/>
        <v>273700</v>
      </c>
    </row>
    <row r="17" spans="2:8" ht="24" customHeight="1" x14ac:dyDescent="0.2">
      <c r="B17" s="6" t="s">
        <v>21</v>
      </c>
      <c r="C17" s="16">
        <f>SUM(C18:C26)</f>
        <v>1647694.2900000005</v>
      </c>
      <c r="D17" s="16">
        <f>SUM(D18:D26)</f>
        <v>0</v>
      </c>
      <c r="E17" s="16">
        <f t="shared" si="0"/>
        <v>1647694.2900000005</v>
      </c>
      <c r="F17" s="16">
        <f>SUM(F18:F26)</f>
        <v>450468.08</v>
      </c>
      <c r="G17" s="16">
        <f>SUM(G18:G26)</f>
        <v>446467.27</v>
      </c>
      <c r="H17" s="16">
        <f t="shared" si="1"/>
        <v>1197226.2100000004</v>
      </c>
    </row>
    <row r="18" spans="2:8" ht="24" x14ac:dyDescent="0.2">
      <c r="B18" s="9" t="s">
        <v>22</v>
      </c>
      <c r="C18" s="12">
        <v>1204012.0900000001</v>
      </c>
      <c r="D18" s="13">
        <v>-1050</v>
      </c>
      <c r="E18" s="18">
        <f t="shared" si="0"/>
        <v>1202962.0900000001</v>
      </c>
      <c r="F18" s="12">
        <v>100241.03</v>
      </c>
      <c r="G18" s="12">
        <v>100241.03</v>
      </c>
      <c r="H18" s="20">
        <f t="shared" si="1"/>
        <v>1102721.06</v>
      </c>
    </row>
    <row r="19" spans="2:8" ht="12" customHeight="1" x14ac:dyDescent="0.2">
      <c r="B19" s="9" t="s">
        <v>23</v>
      </c>
      <c r="C19" s="12">
        <v>17509</v>
      </c>
      <c r="D19" s="13">
        <v>0</v>
      </c>
      <c r="E19" s="18">
        <f t="shared" si="0"/>
        <v>17509</v>
      </c>
      <c r="F19" s="12">
        <v>51947.14</v>
      </c>
      <c r="G19" s="12">
        <v>51947.14</v>
      </c>
      <c r="H19" s="20">
        <f t="shared" si="1"/>
        <v>-34438.14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1429.85</v>
      </c>
      <c r="D21" s="13">
        <v>1050</v>
      </c>
      <c r="E21" s="18">
        <f t="shared" si="0"/>
        <v>2479.85</v>
      </c>
      <c r="F21" s="12">
        <v>67994.350000000006</v>
      </c>
      <c r="G21" s="12">
        <v>67994.350000000006</v>
      </c>
      <c r="H21" s="20">
        <f t="shared" si="1"/>
        <v>-65514.500000000007</v>
      </c>
    </row>
    <row r="22" spans="2:8" ht="12" customHeight="1" x14ac:dyDescent="0.2">
      <c r="B22" s="9" t="s">
        <v>26</v>
      </c>
      <c r="C22" s="12">
        <v>1367.36</v>
      </c>
      <c r="D22" s="13">
        <v>0</v>
      </c>
      <c r="E22" s="18">
        <f t="shared" si="0"/>
        <v>1367.36</v>
      </c>
      <c r="F22" s="12">
        <v>0</v>
      </c>
      <c r="G22" s="12">
        <v>0</v>
      </c>
      <c r="H22" s="20">
        <f t="shared" si="1"/>
        <v>1367.36</v>
      </c>
    </row>
    <row r="23" spans="2:8" ht="12" customHeight="1" x14ac:dyDescent="0.2">
      <c r="B23" s="9" t="s">
        <v>27</v>
      </c>
      <c r="C23" s="12">
        <v>408481.57</v>
      </c>
      <c r="D23" s="13">
        <v>0</v>
      </c>
      <c r="E23" s="18">
        <f t="shared" si="0"/>
        <v>408481.57</v>
      </c>
      <c r="F23" s="12">
        <v>150792.35</v>
      </c>
      <c r="G23" s="12">
        <v>146791.54</v>
      </c>
      <c r="H23" s="20">
        <f t="shared" si="1"/>
        <v>257689.22</v>
      </c>
    </row>
    <row r="24" spans="2:8" ht="12" customHeight="1" x14ac:dyDescent="0.2">
      <c r="B24" s="9" t="s">
        <v>28</v>
      </c>
      <c r="C24" s="12">
        <v>623.6</v>
      </c>
      <c r="D24" s="13">
        <v>0</v>
      </c>
      <c r="E24" s="18">
        <f t="shared" si="0"/>
        <v>623.6</v>
      </c>
      <c r="F24" s="12">
        <v>40404.89</v>
      </c>
      <c r="G24" s="12">
        <v>40404.89</v>
      </c>
      <c r="H24" s="20">
        <f t="shared" si="1"/>
        <v>-39781.29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14270.82</v>
      </c>
      <c r="D26" s="13">
        <v>0</v>
      </c>
      <c r="E26" s="18">
        <f t="shared" si="0"/>
        <v>14270.82</v>
      </c>
      <c r="F26" s="12">
        <v>39088.32</v>
      </c>
      <c r="G26" s="12">
        <v>39088.32</v>
      </c>
      <c r="H26" s="20">
        <f t="shared" si="1"/>
        <v>-24817.5</v>
      </c>
    </row>
    <row r="27" spans="2:8" ht="20.100000000000001" customHeight="1" x14ac:dyDescent="0.2">
      <c r="B27" s="6" t="s">
        <v>31</v>
      </c>
      <c r="C27" s="16">
        <f>SUM(C28:C36)</f>
        <v>2186085.6499999994</v>
      </c>
      <c r="D27" s="16">
        <f>SUM(D28:D36)</f>
        <v>-3</v>
      </c>
      <c r="E27" s="16">
        <f>D27+C27</f>
        <v>2186082.6499999994</v>
      </c>
      <c r="F27" s="16">
        <f>SUM(F28:F36)</f>
        <v>1441685.4000000001</v>
      </c>
      <c r="G27" s="16">
        <f>SUM(G28:G36)</f>
        <v>1175721.29</v>
      </c>
      <c r="H27" s="16">
        <f t="shared" si="1"/>
        <v>744397.2499999993</v>
      </c>
    </row>
    <row r="28" spans="2:8" x14ac:dyDescent="0.2">
      <c r="B28" s="9" t="s">
        <v>32</v>
      </c>
      <c r="C28" s="12">
        <v>287086.49</v>
      </c>
      <c r="D28" s="13">
        <v>0</v>
      </c>
      <c r="E28" s="18">
        <f t="shared" ref="E28:E36" si="2">C28+D28</f>
        <v>287086.49</v>
      </c>
      <c r="F28" s="12">
        <v>246215.65</v>
      </c>
      <c r="G28" s="12">
        <v>202243.86</v>
      </c>
      <c r="H28" s="20">
        <f t="shared" si="1"/>
        <v>40870.839999999997</v>
      </c>
    </row>
    <row r="29" spans="2:8" x14ac:dyDescent="0.2">
      <c r="B29" s="9" t="s">
        <v>33</v>
      </c>
      <c r="C29" s="12">
        <v>170506.04</v>
      </c>
      <c r="D29" s="13">
        <v>-3</v>
      </c>
      <c r="E29" s="18">
        <f t="shared" si="2"/>
        <v>170503.04000000001</v>
      </c>
      <c r="F29" s="12">
        <v>48256</v>
      </c>
      <c r="G29" s="12">
        <v>48256</v>
      </c>
      <c r="H29" s="20">
        <f t="shared" si="1"/>
        <v>122247.04000000001</v>
      </c>
    </row>
    <row r="30" spans="2:8" ht="12" customHeight="1" x14ac:dyDescent="0.2">
      <c r="B30" s="9" t="s">
        <v>34</v>
      </c>
      <c r="C30" s="12">
        <v>501455.16</v>
      </c>
      <c r="D30" s="13">
        <v>0</v>
      </c>
      <c r="E30" s="18">
        <f t="shared" si="2"/>
        <v>501455.16</v>
      </c>
      <c r="F30" s="12">
        <v>24602.1</v>
      </c>
      <c r="G30" s="12">
        <v>24602.1</v>
      </c>
      <c r="H30" s="20">
        <f t="shared" si="1"/>
        <v>476853.06</v>
      </c>
    </row>
    <row r="31" spans="2:8" x14ac:dyDescent="0.2">
      <c r="B31" s="9" t="s">
        <v>35</v>
      </c>
      <c r="C31" s="12">
        <v>114245.83</v>
      </c>
      <c r="D31" s="13">
        <v>0</v>
      </c>
      <c r="E31" s="18">
        <f t="shared" si="2"/>
        <v>114245.83</v>
      </c>
      <c r="F31" s="12">
        <v>208886.95</v>
      </c>
      <c r="G31" s="12">
        <v>130127</v>
      </c>
      <c r="H31" s="20">
        <f t="shared" si="1"/>
        <v>-94641.12000000001</v>
      </c>
    </row>
    <row r="32" spans="2:8" ht="24" x14ac:dyDescent="0.2">
      <c r="B32" s="9" t="s">
        <v>36</v>
      </c>
      <c r="C32" s="12">
        <v>907325.75</v>
      </c>
      <c r="D32" s="13">
        <v>0</v>
      </c>
      <c r="E32" s="18">
        <f t="shared" si="2"/>
        <v>907325.75</v>
      </c>
      <c r="F32" s="12">
        <v>826558.57</v>
      </c>
      <c r="G32" s="12">
        <v>683326.2</v>
      </c>
      <c r="H32" s="20">
        <f t="shared" si="1"/>
        <v>80767.180000000051</v>
      </c>
    </row>
    <row r="33" spans="2:8" x14ac:dyDescent="0.2">
      <c r="B33" s="9" t="s">
        <v>37</v>
      </c>
      <c r="C33" s="12">
        <v>0</v>
      </c>
      <c r="D33" s="13">
        <v>0</v>
      </c>
      <c r="E33" s="18">
        <f t="shared" si="2"/>
        <v>0</v>
      </c>
      <c r="F33" s="12">
        <v>0</v>
      </c>
      <c r="G33" s="12">
        <v>0</v>
      </c>
      <c r="H33" s="20">
        <f t="shared" si="1"/>
        <v>0</v>
      </c>
    </row>
    <row r="34" spans="2:8" x14ac:dyDescent="0.2">
      <c r="B34" s="9" t="s">
        <v>38</v>
      </c>
      <c r="C34" s="12">
        <v>196842.84</v>
      </c>
      <c r="D34" s="13">
        <v>0</v>
      </c>
      <c r="E34" s="18">
        <f t="shared" si="2"/>
        <v>196842.84</v>
      </c>
      <c r="F34" s="12">
        <v>84289.33</v>
      </c>
      <c r="G34" s="12">
        <v>84289.33</v>
      </c>
      <c r="H34" s="20">
        <f t="shared" si="1"/>
        <v>112553.51</v>
      </c>
    </row>
    <row r="35" spans="2:8" x14ac:dyDescent="0.2">
      <c r="B35" s="9" t="s">
        <v>39</v>
      </c>
      <c r="C35" s="12">
        <v>7222.53</v>
      </c>
      <c r="D35" s="13">
        <v>0</v>
      </c>
      <c r="E35" s="18">
        <f t="shared" si="2"/>
        <v>7222.53</v>
      </c>
      <c r="F35" s="12">
        <v>2876.8</v>
      </c>
      <c r="G35" s="12">
        <v>2876.8</v>
      </c>
      <c r="H35" s="20">
        <f t="shared" si="1"/>
        <v>4345.7299999999996</v>
      </c>
    </row>
    <row r="36" spans="2:8" x14ac:dyDescent="0.2">
      <c r="B36" s="9" t="s">
        <v>40</v>
      </c>
      <c r="C36" s="12">
        <v>1401.01</v>
      </c>
      <c r="D36" s="13">
        <v>0</v>
      </c>
      <c r="E36" s="18">
        <f t="shared" si="2"/>
        <v>1401.01</v>
      </c>
      <c r="F36" s="12">
        <v>0</v>
      </c>
      <c r="G36" s="12">
        <v>0</v>
      </c>
      <c r="H36" s="20">
        <f t="shared" si="1"/>
        <v>1401.01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3</v>
      </c>
      <c r="E37" s="16">
        <f>C37+D37</f>
        <v>3</v>
      </c>
      <c r="F37" s="16">
        <f>SUM(F38:F46)</f>
        <v>24625.75</v>
      </c>
      <c r="G37" s="16">
        <f>SUM(G38:G46)</f>
        <v>24625.75</v>
      </c>
      <c r="H37" s="16">
        <f t="shared" si="1"/>
        <v>-24622.75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3</v>
      </c>
      <c r="E42" s="18">
        <f t="shared" si="3"/>
        <v>3</v>
      </c>
      <c r="F42" s="12">
        <v>24625.75</v>
      </c>
      <c r="G42" s="12">
        <v>24625.75</v>
      </c>
      <c r="H42" s="20">
        <f t="shared" si="4"/>
        <v>-24622.75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0</v>
      </c>
      <c r="D47" s="16">
        <f>SUM(D48:D56)</f>
        <v>33555230.149999999</v>
      </c>
      <c r="E47" s="16">
        <f t="shared" si="3"/>
        <v>33555230.149999999</v>
      </c>
      <c r="F47" s="16">
        <f>SUM(F48:F56)</f>
        <v>25770328</v>
      </c>
      <c r="G47" s="16">
        <f>SUM(G48:G56)</f>
        <v>10582355.199999999</v>
      </c>
      <c r="H47" s="16">
        <f t="shared" si="4"/>
        <v>7784902.1499999985</v>
      </c>
    </row>
    <row r="48" spans="2:8" x14ac:dyDescent="0.2">
      <c r="B48" s="9" t="s">
        <v>52</v>
      </c>
      <c r="C48" s="12">
        <v>0</v>
      </c>
      <c r="D48" s="13">
        <v>33098190.149999999</v>
      </c>
      <c r="E48" s="18">
        <f t="shared" si="3"/>
        <v>33098190.149999999</v>
      </c>
      <c r="F48" s="12">
        <v>25313288</v>
      </c>
      <c r="G48" s="12">
        <v>10125315.199999999</v>
      </c>
      <c r="H48" s="20">
        <f t="shared" si="4"/>
        <v>7784902.1499999985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457040</v>
      </c>
      <c r="E53" s="18">
        <f t="shared" si="3"/>
        <v>457040</v>
      </c>
      <c r="F53" s="12">
        <v>457040</v>
      </c>
      <c r="G53" s="12">
        <v>457040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0</v>
      </c>
      <c r="D57" s="16">
        <f>SUM(D58:D60)</f>
        <v>101684881.05</v>
      </c>
      <c r="E57" s="16">
        <f t="shared" si="3"/>
        <v>101684881.05</v>
      </c>
      <c r="F57" s="16">
        <f>SUM(F58:F60)</f>
        <v>0</v>
      </c>
      <c r="G57" s="16">
        <f>SUM(G58:G60)</f>
        <v>0</v>
      </c>
      <c r="H57" s="16">
        <f t="shared" si="4"/>
        <v>101684881.05</v>
      </c>
    </row>
    <row r="58" spans="2:8" x14ac:dyDescent="0.2">
      <c r="B58" s="9" t="s">
        <v>62</v>
      </c>
      <c r="C58" s="12">
        <v>0</v>
      </c>
      <c r="D58" s="13">
        <v>101684881.05</v>
      </c>
      <c r="E58" s="18">
        <f t="shared" si="3"/>
        <v>101684881.05</v>
      </c>
      <c r="F58" s="12">
        <v>0</v>
      </c>
      <c r="G58" s="12">
        <v>0</v>
      </c>
      <c r="H58" s="20">
        <f t="shared" si="4"/>
        <v>101684881.05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37322621.369999997</v>
      </c>
      <c r="D81" s="22">
        <f>SUM(D73,D69,D61,D57,D47,D37,D27,D17,D9)</f>
        <v>135240111.19999999</v>
      </c>
      <c r="E81" s="22">
        <f>C81+D81</f>
        <v>172562732.56999999</v>
      </c>
      <c r="F81" s="22">
        <f>SUM(F73,F69,F61,F57,F47,F37,F17,F27,F9)</f>
        <v>52044675.789999992</v>
      </c>
      <c r="G81" s="22">
        <f>SUM(G73,G69,G61,G57,G47,G37,G27,G17,G9)</f>
        <v>36488637.509999998</v>
      </c>
      <c r="H81" s="22">
        <f t="shared" si="5"/>
        <v>120518056.78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>
      <c r="B88" s="24" t="s">
        <v>90</v>
      </c>
      <c r="C88" s="24"/>
      <c r="D88" s="24" t="s">
        <v>91</v>
      </c>
      <c r="E88" s="24"/>
    </row>
    <row r="89" spans="2:8" s="23" customFormat="1" x14ac:dyDescent="0.2">
      <c r="B89" s="24" t="s">
        <v>87</v>
      </c>
      <c r="C89" s="24"/>
      <c r="D89" s="24" t="s">
        <v>88</v>
      </c>
      <c r="E89" s="24"/>
    </row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11811023622047245" right="0.11811023622047245" top="0.15748031496062992" bottom="0.15748031496062992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Patricia Labrado Aparicio</cp:lastModifiedBy>
  <cp:lastPrinted>2025-08-13T18:03:24Z</cp:lastPrinted>
  <dcterms:created xsi:type="dcterms:W3CDTF">2019-12-04T16:22:52Z</dcterms:created>
  <dcterms:modified xsi:type="dcterms:W3CDTF">2025-08-13T18:03:38Z</dcterms:modified>
</cp:coreProperties>
</file>